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Respaldo Estadística\Respaldo archivos trabajados IEEA 20_marzo_20\PASH\2024\4to trimestre\"/>
    </mc:Choice>
  </mc:AlternateContent>
  <bookViews>
    <workbookView xWindow="0" yWindow="0" windowWidth="28620" windowHeight="11265"/>
  </bookViews>
  <sheets>
    <sheet name="4to trimestre" sheetId="1" r:id="rId1"/>
    <sheet name="Hoja1" sheetId="2" r:id="rId2"/>
  </sheets>
  <externalReferences>
    <externalReference r:id="rId3"/>
  </externalReferences>
  <definedNames>
    <definedName name="_xlnm.Print_Area" localSheetId="0">'4to trimestre'!$A$1:$J$37</definedName>
    <definedName name="Export" localSheetId="0" hidden="1">{"'Hoja1'!$A$1:$I$70"}</definedName>
    <definedName name="Export" hidden="1">{"'Hoja1'!$A$1:$I$70"}</definedName>
    <definedName name="HTML_CodePage" hidden="1">1252</definedName>
    <definedName name="HTML_Control" localSheetId="0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localSheetId="0" hidden="1">{"'Hoja1'!$A$1:$I$70"}</definedName>
    <definedName name="indicadores" hidden="1">{"'Hoja1'!$A$1:$I$70"}</definedName>
    <definedName name="_xlnm.Print_Titles" localSheetId="0">'4to trimestre'!$1:$10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H14" i="1"/>
  <c r="H20" i="1"/>
  <c r="J20" i="1"/>
  <c r="J18" i="1"/>
  <c r="H18" i="1"/>
  <c r="J16" i="1"/>
  <c r="H16" i="1"/>
  <c r="J28" i="1" l="1"/>
  <c r="H28" i="1"/>
  <c r="H22" i="1" l="1"/>
  <c r="J22" i="1"/>
  <c r="H24" i="1"/>
  <c r="J24" i="1"/>
  <c r="H26" i="1"/>
  <c r="J26" i="1"/>
  <c r="H30" i="1"/>
  <c r="J30" i="1"/>
  <c r="H32" i="1"/>
  <c r="J32" i="1"/>
  <c r="H34" i="1"/>
  <c r="J34" i="1"/>
  <c r="H36" i="1"/>
  <c r="J36" i="1"/>
</calcChain>
</file>

<file path=xl/sharedStrings.xml><?xml version="1.0" encoding="utf-8"?>
<sst xmlns="http://schemas.openxmlformats.org/spreadsheetml/2006/main" count="81" uniqueCount="69">
  <si>
    <t>Total de exámenes del MEVyT aplicados en cualquier formato en el periodo t</t>
  </si>
  <si>
    <t>Trimestral</t>
  </si>
  <si>
    <t xml:space="preserve">Total de exámenes impresos del MEVyT aplicados en el periodo t </t>
  </si>
  <si>
    <t>(Total de exámenes impresos del MEVyT aplicados en el periodo t / Total de exámenes del MEVyT aplicados en cualquier formato en el periodo t)*100</t>
  </si>
  <si>
    <t>Porcentaje de exámenes impresos aplicados del MEVyT.</t>
  </si>
  <si>
    <t>Total de exámenes en línea del MEVyT aplicados en el periodo t</t>
  </si>
  <si>
    <t>Total de exámenes en línea del MEVyT aplicados en el periodo t / Total de exámenes del MEVyT aplicados en cualquier formato en el periodo t)*100</t>
  </si>
  <si>
    <t>Porcentaje de exámenes en línea aplicados del MEVyT.</t>
  </si>
  <si>
    <t>ACTIVIDAD</t>
  </si>
  <si>
    <t>(Educandos/as atendidos en el nivel de inicial, Primaria y/o Secundaria con la vertiente Hispanohablante del Modelo Educación para la Vida y el Trabajo (MEVyT) en el periodo t)</t>
  </si>
  <si>
    <t xml:space="preserve">Educandos/as que concluyen nivel de inicial, Primaria y/o Secundaria con la vertiente Hispanohablante del Modelo Educación para la Vida y el Trabajo (MEVyT) en el periodo t 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</si>
  <si>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</si>
  <si>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Porcentaje de educandos/as hispanohablantes de 15 años y más que concluyen nivel en iniciala y/o Primaria y/o Secundaria en el Modelo de Educación para la vida y el Trabajo.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</si>
  <si>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</si>
  <si>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</si>
  <si>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</si>
  <si>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Porcentaje de educandos/as que concluyen nivel educativo del grupo en condición de vulnerabilidad de atención en el Modelo Educación para la Vida y el Trabajo (MEVyT).</t>
  </si>
  <si>
    <t>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</si>
  <si>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</si>
  <si>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</si>
  <si>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Porcentaje de educandos/as que concluyen niveles intermedio y avanzado del MEVyT vinculados a Plazas Comunitarias de atención educativa y servicios integrales.</t>
  </si>
  <si>
    <t>COMPONENTE</t>
  </si>
  <si>
    <t>Población de 15 años y más Sin Secundaria en t-1</t>
  </si>
  <si>
    <t>Anual</t>
  </si>
  <si>
    <t xml:space="preserve">Población de 15 años y más que concluyó el nivel Secundaria en t </t>
  </si>
  <si>
    <t>( Población de 15 años y más que concluyó el nivel Secundaria en t / Población de 15 años y más Sin Secundaria en t-1 ) X 100</t>
  </si>
  <si>
    <t>Porcentaje de población de 15 años y más en condición de rezago educativo que concluye el nivel de secundaria.</t>
  </si>
  <si>
    <t>Población de 15 años y más Sin Primaria en t-1</t>
  </si>
  <si>
    <t>Población de 15 años y más que concluyó el nivel Primaria en t</t>
  </si>
  <si>
    <t>(Población de 15 años y más que concluyó el nivel Primaria en t / Población de 15 años y más Sin Primaria en t-1)*100</t>
  </si>
  <si>
    <t>Porcentaje de población de 15 años y más en condición de rezago educativo que concluye el nivel de primaria.</t>
  </si>
  <si>
    <t xml:space="preserve">Población de 15 años y más analfabeta en t-1 </t>
  </si>
  <si>
    <t xml:space="preserve"> Población analfabeta de 15 años y más que concluyó el nivel inicial en t </t>
  </si>
  <si>
    <t>( Población analfabeta de 15 años y más que concluyó el nivel inicial en t / Población de 15 años y más analfabeta en t-1 ) * 100)</t>
  </si>
  <si>
    <t>Porcentaje de población analfabeta de 15 años y más que concluye el nivel inicial.</t>
  </si>
  <si>
    <t>PROPÓSITO</t>
  </si>
  <si>
    <t>Población de 15 años o más en situación de rezago educativo en t - 1</t>
  </si>
  <si>
    <t>Población de 15 años o más en situación de rezago educativo en t</t>
  </si>
  <si>
    <t>((Población de 15 años o más en situación de rezago educativo en t / Población de 15 años o más en situación de rezago educativo en t - 1)-1)*100</t>
  </si>
  <si>
    <t>Tasa de variación anual de la población de 15 años o más en condición de rezago educativo.</t>
  </si>
  <si>
    <t>FIN</t>
  </si>
  <si>
    <t>Resultado logro</t>
  </si>
  <si>
    <t>Valores logro</t>
  </si>
  <si>
    <t>Resultado meta</t>
  </si>
  <si>
    <t>Valores meta</t>
  </si>
  <si>
    <t>Periodicidad</t>
  </si>
  <si>
    <t>Variables</t>
  </si>
  <si>
    <t>Método de cálculo</t>
  </si>
  <si>
    <t>Indicador</t>
  </si>
  <si>
    <t>No.</t>
  </si>
  <si>
    <t>Nivel</t>
  </si>
  <si>
    <t xml:space="preserve">  Quintana Roo </t>
  </si>
  <si>
    <t xml:space="preserve">Nombre del estado: </t>
  </si>
  <si>
    <t>Porcentaje de personas educandas activas en la modalidad no escolarizada presencial en el trimestre.</t>
  </si>
  <si>
    <t>((Total de personas educandas activas en la modalidad no escolarizada presencial en el periodo t) /(Total de personas educandas activas en el periodo t))*100</t>
  </si>
  <si>
    <t>Total de personas educandas activas en la modalidad no escolarizada presencial en el periodo t</t>
  </si>
  <si>
    <t>Total de personas educandas activas en el periodo t</t>
  </si>
  <si>
    <t>Porcentaje de personas educandas activas en la modalidad no escolarizada a distancia en el trimestre.</t>
  </si>
  <si>
    <t>((Total de personas educandas activas en la modalidad no escolarizada a distancia en el periodo t) /(Total de personas educandas activas en el periodo t))*100</t>
  </si>
  <si>
    <t>(Total de personas educandas activas en la modalidad no escolarizada a distancia en el periodo t</t>
  </si>
  <si>
    <t>Porcentaje de asesores/as educativos/as con formación al cierre del trimestre.</t>
  </si>
  <si>
    <t>(Asesores/as educativos/as con formación al cierre del periodo t / Asesores/as educativos/as activos/as al cierre del periodo t)*100</t>
  </si>
  <si>
    <t>Asesores/as educativos/as con formación al cierre del periodo t</t>
  </si>
  <si>
    <t>Asesores/as educativos/as activos/as al cierre del periodo t</t>
  </si>
  <si>
    <t>&lt;</t>
  </si>
  <si>
    <t>MATRIZ DE INDICADORES PARA RESULTADOS (MIR) 33 2024</t>
  </si>
  <si>
    <t xml:space="preserve">4to trimestre </t>
  </si>
  <si>
    <t>Acumulado octubre-diciembre de 2024</t>
  </si>
  <si>
    <t>ACUMULADO ENERO-DICIEMBRE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</si>
</sst>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%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"/>
    </font>
    <font>
      <sz val="18"/>
      <color theme="1"/>
      <name val="Montserrat"/>
    </font>
    <font>
      <b/>
      <sz val="18"/>
      <color theme="1"/>
      <name val="Montserrat"/>
    </font>
    <font>
      <b/>
      <sz val="14"/>
      <name val="Montserrat"/>
    </font>
    <font>
      <sz val="14"/>
      <name val="Montserrat"/>
    </font>
    <font>
      <sz val="14"/>
      <color theme="1"/>
      <name val="Arial"/>
      <family val="2"/>
    </font>
    <font>
      <b/>
      <sz val="12"/>
      <color theme="0"/>
      <name val="Montserrat"/>
    </font>
    <font>
      <b/>
      <sz val="12"/>
      <color theme="1"/>
      <name val="Montserrat"/>
    </font>
    <font>
      <sz val="13"/>
      <color theme="1"/>
      <name val="Montserrat"/>
    </font>
    <font>
      <b/>
      <sz val="13"/>
      <color theme="1"/>
      <name val="Montserrat"/>
    </font>
    <font>
      <b/>
      <sz val="13"/>
      <color theme="0"/>
      <name val="Montserrat"/>
    </font>
    <font>
      <sz val="15"/>
      <color theme="1"/>
      <name val="Montserrat"/>
    </font>
    <font>
      <b/>
      <sz val="15"/>
      <color theme="1"/>
      <name val="Montserrat"/>
    </font>
    <font>
      <b/>
      <sz val="22"/>
      <color theme="1"/>
      <name val="Montserrat"/>
    </font>
    <font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1C2F"/>
        <bgColor theme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8" xfId="1" applyFont="1" applyFill="1" applyBorder="1" applyAlignment="1" applyProtection="1">
      <alignment horizontal="center" vertical="center" wrapText="1"/>
      <protection locked="0"/>
    </xf>
    <xf numFmtId="0" fontId="12" fillId="4" borderId="9" xfId="1" applyFont="1" applyFill="1" applyBorder="1" applyAlignment="1" applyProtection="1">
      <alignment horizontal="center" vertical="center" wrapText="1"/>
      <protection locked="0"/>
    </xf>
    <xf numFmtId="0" fontId="12" fillId="4" borderId="13" xfId="1" applyFont="1" applyFill="1" applyBorder="1" applyAlignment="1" applyProtection="1">
      <alignment horizontal="center" vertical="center" wrapText="1"/>
      <protection locked="0"/>
    </xf>
    <xf numFmtId="0" fontId="12" fillId="4" borderId="14" xfId="1" applyFont="1" applyFill="1" applyBorder="1" applyAlignment="1" applyProtection="1">
      <alignment horizontal="center" vertical="center" wrapText="1"/>
      <protection locked="0"/>
    </xf>
    <xf numFmtId="0" fontId="12" fillId="4" borderId="10" xfId="1" applyFont="1" applyFill="1" applyBorder="1" applyAlignment="1" applyProtection="1">
      <alignment horizontal="center" vertical="center" wrapText="1"/>
      <protection locked="0"/>
    </xf>
    <xf numFmtId="0" fontId="12" fillId="4" borderId="15" xfId="1" applyFont="1" applyFill="1" applyBorder="1" applyAlignment="1" applyProtection="1">
      <alignment horizontal="center" vertical="center" wrapText="1"/>
      <protection locked="0"/>
    </xf>
    <xf numFmtId="0" fontId="12" fillId="4" borderId="16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justify" vertical="center" wrapText="1"/>
      <protection locked="0"/>
    </xf>
    <xf numFmtId="165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1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/>
    <cellStyle name="Porcentaje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197689</xdr:colOff>
      <xdr:row>0</xdr:row>
      <xdr:rowOff>215660</xdr:rowOff>
    </xdr:from>
    <xdr:ext cx="5840802" cy="1168161"/>
    <xdr:pic>
      <xdr:nvPicPr>
        <xdr:cNvPr id="2" name="Imagen 1">
          <a:extLst>
            <a:ext uri="{FF2B5EF4-FFF2-40B4-BE49-F238E27FC236}">
              <a16:creationId xmlns:a16="http://schemas.microsoft.com/office/drawing/2014/main" id="{FFA6C767-AA0D-4E62-B052-DC935B37D193}"/>
            </a:ext>
            <a:ext uri="{147F2762-F138-4A5C-976F-8EAC2B608ADB}">
              <a16:predDERef xmlns:a16="http://schemas.microsoft.com/office/drawing/2014/main" pred="{949CC260-053D-474F-BBF2-A6A112E71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689" y="187085"/>
          <a:ext cx="5840802" cy="116816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y%20Burgos/Documents/MIR%2033/MIR%20INEA%202021/1er%20trimestre/QROO-MIR%2033%20%20meta%202021%20y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view="pageBreakPreview" zoomScale="53" zoomScaleNormal="53" zoomScaleSheetLayoutView="53" workbookViewId="0">
      <selection activeCell="R21" sqref="R21"/>
    </sheetView>
  </sheetViews>
  <sheetFormatPr baseColWidth="10" defaultColWidth="12.5703125" defaultRowHeight="18.75" x14ac:dyDescent="0.25"/>
  <cols>
    <col min="1" max="1" width="19.28515625" style="1" customWidth="1"/>
    <col min="2" max="2" width="6.85546875" style="1" customWidth="1"/>
    <col min="3" max="3" width="65.85546875" style="1" customWidth="1"/>
    <col min="4" max="4" width="75" style="1" customWidth="1"/>
    <col min="5" max="5" width="73.140625" style="3" customWidth="1"/>
    <col min="6" max="6" width="19.7109375" style="1" customWidth="1"/>
    <col min="7" max="7" width="19.42578125" style="2" customWidth="1"/>
    <col min="8" max="8" width="23.42578125" style="2" customWidth="1"/>
    <col min="9" max="10" width="19.42578125" style="2" customWidth="1"/>
    <col min="11" max="16384" width="12.5703125" style="1"/>
  </cols>
  <sheetData>
    <row r="1" spans="1:10" x14ac:dyDescent="0.25">
      <c r="G1" s="1"/>
      <c r="H1" s="1"/>
      <c r="I1" s="1"/>
      <c r="J1" s="1"/>
    </row>
    <row r="2" spans="1:10" x14ac:dyDescent="0.25">
      <c r="G2" s="1"/>
      <c r="H2" s="1"/>
      <c r="I2" s="1"/>
      <c r="J2" s="1"/>
    </row>
    <row r="3" spans="1:10" x14ac:dyDescent="0.25">
      <c r="G3" s="1"/>
      <c r="H3" s="1"/>
      <c r="I3" s="1"/>
      <c r="J3" s="1"/>
    </row>
    <row r="4" spans="1:10" x14ac:dyDescent="0.25">
      <c r="G4" s="1"/>
      <c r="H4" s="1"/>
      <c r="I4" s="1"/>
      <c r="J4" s="1"/>
    </row>
    <row r="5" spans="1:10" x14ac:dyDescent="0.25">
      <c r="G5" s="1"/>
      <c r="H5" s="1"/>
      <c r="I5" s="1"/>
      <c r="J5" s="1"/>
    </row>
    <row r="6" spans="1:10" s="10" customFormat="1" ht="27.75" customHeight="1" x14ac:dyDescent="0.25">
      <c r="A6" s="24" t="s">
        <v>65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s="10" customFormat="1" ht="33" x14ac:dyDescent="0.25">
      <c r="A7" s="24" t="s">
        <v>68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s="10" customFormat="1" ht="27.75" x14ac:dyDescent="0.25">
      <c r="E8" s="13"/>
    </row>
    <row r="9" spans="1:10" s="10" customFormat="1" ht="37.5" customHeight="1" x14ac:dyDescent="0.25">
      <c r="A9" s="25" t="s">
        <v>52</v>
      </c>
      <c r="B9" s="25"/>
      <c r="C9" s="25"/>
      <c r="D9" s="12" t="s">
        <v>51</v>
      </c>
      <c r="E9" s="11"/>
      <c r="G9" s="11"/>
      <c r="H9" s="11"/>
      <c r="I9" s="11"/>
      <c r="J9" s="11"/>
    </row>
    <row r="10" spans="1:10" s="6" customFormat="1" ht="32.25" customHeight="1" x14ac:dyDescent="0.25">
      <c r="A10" s="7"/>
      <c r="B10" s="7"/>
      <c r="C10" s="9"/>
      <c r="D10" s="8"/>
      <c r="E10" s="8"/>
      <c r="F10" s="7"/>
      <c r="G10" s="7"/>
      <c r="H10" s="7"/>
      <c r="I10" s="7"/>
      <c r="J10" s="7"/>
    </row>
    <row r="11" spans="1:10" s="5" customFormat="1" ht="23.25" customHeight="1" x14ac:dyDescent="0.25">
      <c r="A11" s="26" t="s">
        <v>50</v>
      </c>
      <c r="B11" s="26" t="s">
        <v>49</v>
      </c>
      <c r="C11" s="26" t="s">
        <v>48</v>
      </c>
      <c r="D11" s="26" t="s">
        <v>47</v>
      </c>
      <c r="E11" s="26" t="s">
        <v>46</v>
      </c>
      <c r="F11" s="27" t="s">
        <v>45</v>
      </c>
      <c r="G11" s="28" t="s">
        <v>66</v>
      </c>
      <c r="H11" s="29"/>
      <c r="I11" s="29"/>
      <c r="J11" s="30"/>
    </row>
    <row r="12" spans="1:10" s="5" customFormat="1" ht="23.25" customHeight="1" x14ac:dyDescent="0.25">
      <c r="A12" s="26"/>
      <c r="B12" s="26"/>
      <c r="C12" s="26"/>
      <c r="D12" s="26"/>
      <c r="E12" s="26"/>
      <c r="F12" s="27"/>
      <c r="G12" s="31" t="s">
        <v>67</v>
      </c>
      <c r="H12" s="32"/>
      <c r="I12" s="32"/>
      <c r="J12" s="33"/>
    </row>
    <row r="13" spans="1:10" s="5" customFormat="1" ht="54" customHeight="1" x14ac:dyDescent="0.25">
      <c r="A13" s="26"/>
      <c r="B13" s="26"/>
      <c r="C13" s="26"/>
      <c r="D13" s="26"/>
      <c r="E13" s="26"/>
      <c r="F13" s="26"/>
      <c r="G13" s="20" t="s">
        <v>44</v>
      </c>
      <c r="H13" s="20" t="s">
        <v>43</v>
      </c>
      <c r="I13" s="20" t="s">
        <v>42</v>
      </c>
      <c r="J13" s="20" t="s">
        <v>41</v>
      </c>
    </row>
    <row r="14" spans="1:10" ht="48.75" customHeight="1" x14ac:dyDescent="0.25">
      <c r="A14" s="34" t="s">
        <v>40</v>
      </c>
      <c r="B14" s="35">
        <v>1</v>
      </c>
      <c r="C14" s="36" t="s">
        <v>39</v>
      </c>
      <c r="D14" s="36" t="s">
        <v>38</v>
      </c>
      <c r="E14" s="4" t="s">
        <v>37</v>
      </c>
      <c r="F14" s="37" t="s">
        <v>23</v>
      </c>
      <c r="G14" s="22">
        <v>310522</v>
      </c>
      <c r="H14" s="23">
        <f>IFERROR(((G14/G15)-1),"")</f>
        <v>-2.8259291847836376E-3</v>
      </c>
      <c r="I14" s="22">
        <v>318938</v>
      </c>
      <c r="J14" s="23">
        <f>IFERROR(((I14/I15)-1),"")</f>
        <v>2.4200229927874517E-2</v>
      </c>
    </row>
    <row r="15" spans="1:10" ht="48.75" customHeight="1" x14ac:dyDescent="0.25">
      <c r="A15" s="34"/>
      <c r="B15" s="35"/>
      <c r="C15" s="36"/>
      <c r="D15" s="36"/>
      <c r="E15" s="4" t="s">
        <v>36</v>
      </c>
      <c r="F15" s="37"/>
      <c r="G15" s="22">
        <v>311402</v>
      </c>
      <c r="H15" s="23"/>
      <c r="I15" s="22">
        <v>311402</v>
      </c>
      <c r="J15" s="23"/>
    </row>
    <row r="16" spans="1:10" ht="48.75" customHeight="1" x14ac:dyDescent="0.25">
      <c r="A16" s="34" t="s">
        <v>35</v>
      </c>
      <c r="B16" s="35">
        <v>2</v>
      </c>
      <c r="C16" s="36" t="s">
        <v>34</v>
      </c>
      <c r="D16" s="36" t="s">
        <v>33</v>
      </c>
      <c r="E16" s="4" t="s">
        <v>32</v>
      </c>
      <c r="F16" s="37" t="s">
        <v>23</v>
      </c>
      <c r="G16" s="22">
        <v>524</v>
      </c>
      <c r="H16" s="23">
        <f t="shared" ref="H16" si="0">IFERROR((G16/G17),"")</f>
        <v>1.2593126652247056E-2</v>
      </c>
      <c r="I16" s="22">
        <v>263</v>
      </c>
      <c r="J16" s="23">
        <f t="shared" ref="J16" si="1">IFERROR((I16/I17),"")</f>
        <v>6.3205960105743812E-3</v>
      </c>
    </row>
    <row r="17" spans="1:10" ht="48.75" customHeight="1" x14ac:dyDescent="0.25">
      <c r="A17" s="34"/>
      <c r="B17" s="35"/>
      <c r="C17" s="36"/>
      <c r="D17" s="36"/>
      <c r="E17" s="4" t="s">
        <v>31</v>
      </c>
      <c r="F17" s="37"/>
      <c r="G17" s="22">
        <v>41610</v>
      </c>
      <c r="H17" s="23"/>
      <c r="I17" s="22">
        <v>41610</v>
      </c>
      <c r="J17" s="23"/>
    </row>
    <row r="18" spans="1:10" ht="48.75" customHeight="1" x14ac:dyDescent="0.25">
      <c r="A18" s="34"/>
      <c r="B18" s="35">
        <v>3</v>
      </c>
      <c r="C18" s="36" t="s">
        <v>30</v>
      </c>
      <c r="D18" s="36" t="s">
        <v>29</v>
      </c>
      <c r="E18" s="4" t="s">
        <v>28</v>
      </c>
      <c r="F18" s="37" t="s">
        <v>23</v>
      </c>
      <c r="G18" s="22">
        <v>2040</v>
      </c>
      <c r="H18" s="23">
        <f t="shared" ref="H18" si="2">IFERROR((G18/G19),"")</f>
        <v>2.2452371256562367E-2</v>
      </c>
      <c r="I18" s="22">
        <v>2249</v>
      </c>
      <c r="J18" s="23">
        <f t="shared" ref="J18" si="3">IFERROR((I18/I19),"")</f>
        <v>2.4752638703925862E-2</v>
      </c>
    </row>
    <row r="19" spans="1:10" ht="48.75" customHeight="1" x14ac:dyDescent="0.25">
      <c r="A19" s="34"/>
      <c r="B19" s="35"/>
      <c r="C19" s="36"/>
      <c r="D19" s="36"/>
      <c r="E19" s="4" t="s">
        <v>27</v>
      </c>
      <c r="F19" s="37"/>
      <c r="G19" s="22">
        <v>90859</v>
      </c>
      <c r="H19" s="23"/>
      <c r="I19" s="22">
        <v>90859</v>
      </c>
      <c r="J19" s="23"/>
    </row>
    <row r="20" spans="1:10" ht="48.75" customHeight="1" x14ac:dyDescent="0.25">
      <c r="A20" s="34"/>
      <c r="B20" s="35">
        <v>4</v>
      </c>
      <c r="C20" s="36" t="s">
        <v>26</v>
      </c>
      <c r="D20" s="36" t="s">
        <v>25</v>
      </c>
      <c r="E20" s="4" t="s">
        <v>24</v>
      </c>
      <c r="F20" s="37" t="s">
        <v>23</v>
      </c>
      <c r="G20" s="22">
        <v>4426</v>
      </c>
      <c r="H20" s="23">
        <f>IFERROR((G20/G21),"")</f>
        <v>2.4735515528158586E-2</v>
      </c>
      <c r="I20" s="22">
        <v>3758</v>
      </c>
      <c r="J20" s="23">
        <f t="shared" ref="J20" si="4">IFERROR((I20/I21),"")</f>
        <v>2.1002274594401255E-2</v>
      </c>
    </row>
    <row r="21" spans="1:10" ht="48.75" customHeight="1" x14ac:dyDescent="0.25">
      <c r="A21" s="34"/>
      <c r="B21" s="35"/>
      <c r="C21" s="36"/>
      <c r="D21" s="36"/>
      <c r="E21" s="4" t="s">
        <v>22</v>
      </c>
      <c r="F21" s="37"/>
      <c r="G21" s="22">
        <v>178933</v>
      </c>
      <c r="H21" s="23"/>
      <c r="I21" s="22">
        <v>178933</v>
      </c>
      <c r="J21" s="23"/>
    </row>
    <row r="22" spans="1:10" ht="60" customHeight="1" x14ac:dyDescent="0.25">
      <c r="A22" s="34" t="s">
        <v>21</v>
      </c>
      <c r="B22" s="35">
        <v>5</v>
      </c>
      <c r="C22" s="36" t="s">
        <v>20</v>
      </c>
      <c r="D22" s="36" t="s">
        <v>19</v>
      </c>
      <c r="E22" s="4" t="s">
        <v>18</v>
      </c>
      <c r="F22" s="39" t="s">
        <v>1</v>
      </c>
      <c r="G22" s="22">
        <v>3074</v>
      </c>
      <c r="H22" s="23">
        <f>IFERROR((G22/G23),"")</f>
        <v>0.47540983606557374</v>
      </c>
      <c r="I22" s="22">
        <v>2301</v>
      </c>
      <c r="J22" s="23">
        <f>IFERROR((I22/I23),"")</f>
        <v>0.38305310471117032</v>
      </c>
    </row>
    <row r="23" spans="1:10" ht="60" customHeight="1" x14ac:dyDescent="0.25">
      <c r="A23" s="34"/>
      <c r="B23" s="35"/>
      <c r="C23" s="36"/>
      <c r="D23" s="36"/>
      <c r="E23" s="4" t="s">
        <v>17</v>
      </c>
      <c r="F23" s="39"/>
      <c r="G23" s="22">
        <v>6466</v>
      </c>
      <c r="H23" s="23"/>
      <c r="I23" s="22">
        <v>6007</v>
      </c>
      <c r="J23" s="23"/>
    </row>
    <row r="24" spans="1:10" ht="116.25" customHeight="1" x14ac:dyDescent="0.25">
      <c r="A24" s="34"/>
      <c r="B24" s="35">
        <v>6</v>
      </c>
      <c r="C24" s="36" t="s">
        <v>16</v>
      </c>
      <c r="D24" s="36" t="s">
        <v>15</v>
      </c>
      <c r="E24" s="4" t="s">
        <v>14</v>
      </c>
      <c r="F24" s="38" t="s">
        <v>1</v>
      </c>
      <c r="G24" s="21">
        <v>45</v>
      </c>
      <c r="H24" s="40">
        <f>IFERROR((G24/G25),"")</f>
        <v>0.32142857142857145</v>
      </c>
      <c r="I24" s="21">
        <v>32</v>
      </c>
      <c r="J24" s="40">
        <f>IFERROR((I24/I25),"")</f>
        <v>0.66666666666666663</v>
      </c>
    </row>
    <row r="25" spans="1:10" ht="116.25" customHeight="1" thickBot="1" x14ac:dyDescent="0.3">
      <c r="A25" s="34"/>
      <c r="B25" s="35"/>
      <c r="C25" s="36"/>
      <c r="D25" s="36"/>
      <c r="E25" s="4" t="s">
        <v>13</v>
      </c>
      <c r="F25" s="38"/>
      <c r="G25" s="19">
        <v>140</v>
      </c>
      <c r="H25" s="23"/>
      <c r="I25" s="19">
        <v>48</v>
      </c>
      <c r="J25" s="23"/>
    </row>
    <row r="26" spans="1:10" ht="81.75" customHeight="1" x14ac:dyDescent="0.25">
      <c r="A26" s="34"/>
      <c r="B26" s="35">
        <v>7</v>
      </c>
      <c r="C26" s="36" t="s">
        <v>12</v>
      </c>
      <c r="D26" s="36" t="s">
        <v>11</v>
      </c>
      <c r="E26" s="4" t="s">
        <v>10</v>
      </c>
      <c r="F26" s="38" t="s">
        <v>1</v>
      </c>
      <c r="G26" s="15">
        <v>6950</v>
      </c>
      <c r="H26" s="23">
        <f>IFERROR((G26/G27),"")</f>
        <v>0.8166862514688602</v>
      </c>
      <c r="I26" s="15">
        <v>6241</v>
      </c>
      <c r="J26" s="23">
        <f>IFERROR((I26/I27),"")</f>
        <v>1.4284733348592356</v>
      </c>
    </row>
    <row r="27" spans="1:10" ht="81.75" customHeight="1" thickBot="1" x14ac:dyDescent="0.3">
      <c r="A27" s="34"/>
      <c r="B27" s="35"/>
      <c r="C27" s="36"/>
      <c r="D27" s="36"/>
      <c r="E27" s="4" t="s">
        <v>9</v>
      </c>
      <c r="F27" s="38"/>
      <c r="G27" s="18">
        <v>8510</v>
      </c>
      <c r="H27" s="23"/>
      <c r="I27" s="18">
        <v>4369</v>
      </c>
      <c r="J27" s="23"/>
    </row>
    <row r="28" spans="1:10" ht="59.25" customHeight="1" thickBot="1" x14ac:dyDescent="0.3">
      <c r="A28" s="34" t="s">
        <v>8</v>
      </c>
      <c r="B28" s="35">
        <v>8</v>
      </c>
      <c r="C28" s="41" t="s">
        <v>53</v>
      </c>
      <c r="D28" s="43" t="s">
        <v>54</v>
      </c>
      <c r="E28" s="16" t="s">
        <v>55</v>
      </c>
      <c r="F28" s="38" t="s">
        <v>1</v>
      </c>
      <c r="G28" s="15">
        <v>7413</v>
      </c>
      <c r="H28" s="23">
        <f>IFERROR((G28/G29),"")</f>
        <v>0.85997679814385153</v>
      </c>
      <c r="I28" s="15">
        <v>3547</v>
      </c>
      <c r="J28" s="23">
        <f>IFERROR((I28/I29),"")</f>
        <v>0.85039558858786857</v>
      </c>
    </row>
    <row r="29" spans="1:10" ht="59.25" customHeight="1" thickBot="1" x14ac:dyDescent="0.3">
      <c r="A29" s="34"/>
      <c r="B29" s="35"/>
      <c r="C29" s="42"/>
      <c r="D29" s="44"/>
      <c r="E29" s="16" t="s">
        <v>56</v>
      </c>
      <c r="F29" s="38"/>
      <c r="G29" s="18">
        <v>8620</v>
      </c>
      <c r="H29" s="23"/>
      <c r="I29" s="18">
        <v>4171</v>
      </c>
      <c r="J29" s="23"/>
    </row>
    <row r="30" spans="1:10" ht="59.25" customHeight="1" x14ac:dyDescent="0.25">
      <c r="A30" s="34"/>
      <c r="B30" s="35">
        <v>9</v>
      </c>
      <c r="C30" s="41" t="s">
        <v>57</v>
      </c>
      <c r="D30" s="43" t="s">
        <v>58</v>
      </c>
      <c r="E30" s="17" t="s">
        <v>59</v>
      </c>
      <c r="F30" s="38" t="s">
        <v>1</v>
      </c>
      <c r="G30" s="14">
        <v>20</v>
      </c>
      <c r="H30" s="23">
        <f>IFERROR((G30/G31),"")</f>
        <v>2.3201856148491878E-3</v>
      </c>
      <c r="I30" s="14">
        <v>0</v>
      </c>
      <c r="J30" s="23">
        <f>IFERROR((I30/I31),"")</f>
        <v>0</v>
      </c>
    </row>
    <row r="31" spans="1:10" ht="59.25" customHeight="1" thickBot="1" x14ac:dyDescent="0.3">
      <c r="A31" s="34"/>
      <c r="B31" s="35"/>
      <c r="C31" s="42"/>
      <c r="D31" s="44"/>
      <c r="E31" s="17" t="s">
        <v>56</v>
      </c>
      <c r="F31" s="38"/>
      <c r="G31" s="18">
        <v>8620</v>
      </c>
      <c r="H31" s="23"/>
      <c r="I31" s="18">
        <v>4171</v>
      </c>
      <c r="J31" s="23"/>
    </row>
    <row r="32" spans="1:10" ht="59.25" customHeight="1" x14ac:dyDescent="0.25">
      <c r="A32" s="34"/>
      <c r="B32" s="35">
        <v>10</v>
      </c>
      <c r="C32" s="41" t="s">
        <v>60</v>
      </c>
      <c r="D32" s="43" t="s">
        <v>61</v>
      </c>
      <c r="E32" s="17" t="s">
        <v>62</v>
      </c>
      <c r="F32" s="38" t="s">
        <v>1</v>
      </c>
      <c r="G32" s="14">
        <v>350</v>
      </c>
      <c r="H32" s="23">
        <f>IFERROR((G32/G33),"")</f>
        <v>1</v>
      </c>
      <c r="I32" s="14">
        <v>376</v>
      </c>
      <c r="J32" s="23">
        <f>IFERROR((I32/I33),"")</f>
        <v>1.4029850746268657</v>
      </c>
    </row>
    <row r="33" spans="1:14" ht="59.25" customHeight="1" thickBot="1" x14ac:dyDescent="0.3">
      <c r="A33" s="34"/>
      <c r="B33" s="35"/>
      <c r="C33" s="42"/>
      <c r="D33" s="44"/>
      <c r="E33" s="17" t="s">
        <v>63</v>
      </c>
      <c r="F33" s="38"/>
      <c r="G33" s="19">
        <v>350</v>
      </c>
      <c r="H33" s="23"/>
      <c r="I33" s="19">
        <v>268</v>
      </c>
      <c r="J33" s="23"/>
    </row>
    <row r="34" spans="1:14" ht="59.25" customHeight="1" x14ac:dyDescent="0.25">
      <c r="A34" s="34"/>
      <c r="B34" s="35">
        <v>11</v>
      </c>
      <c r="C34" s="47" t="s">
        <v>7</v>
      </c>
      <c r="D34" s="36" t="s">
        <v>6</v>
      </c>
      <c r="E34" s="4" t="s">
        <v>5</v>
      </c>
      <c r="F34" s="38" t="s">
        <v>1</v>
      </c>
      <c r="G34" s="15">
        <v>7856</v>
      </c>
      <c r="H34" s="23">
        <f>IFERROR((G34/G35),"")</f>
        <v>0.15937030875968677</v>
      </c>
      <c r="I34" s="15">
        <v>4455</v>
      </c>
      <c r="J34" s="23">
        <f>IFERROR((I34/I35),"")</f>
        <v>0.11227884469983367</v>
      </c>
      <c r="N34" s="1" t="s">
        <v>64</v>
      </c>
    </row>
    <row r="35" spans="1:14" ht="59.25" customHeight="1" thickBot="1" x14ac:dyDescent="0.3">
      <c r="A35" s="34"/>
      <c r="B35" s="35"/>
      <c r="C35" s="47"/>
      <c r="D35" s="36"/>
      <c r="E35" s="4" t="s">
        <v>0</v>
      </c>
      <c r="F35" s="38"/>
      <c r="G35" s="18">
        <v>49294</v>
      </c>
      <c r="H35" s="23"/>
      <c r="I35" s="18">
        <v>39678</v>
      </c>
      <c r="J35" s="23"/>
    </row>
    <row r="36" spans="1:14" ht="59.25" customHeight="1" x14ac:dyDescent="0.25">
      <c r="A36" s="34"/>
      <c r="B36" s="35">
        <v>12</v>
      </c>
      <c r="C36" s="47" t="s">
        <v>4</v>
      </c>
      <c r="D36" s="36" t="s">
        <v>3</v>
      </c>
      <c r="E36" s="4" t="s">
        <v>2</v>
      </c>
      <c r="F36" s="38" t="s">
        <v>1</v>
      </c>
      <c r="G36" s="15">
        <v>41438</v>
      </c>
      <c r="H36" s="23">
        <f>IFERROR((G36/G37),"")</f>
        <v>0.84062969124031317</v>
      </c>
      <c r="I36" s="15">
        <v>35223</v>
      </c>
      <c r="J36" s="23">
        <f>IFERROR((I36/I37),"")</f>
        <v>0.88772115530016638</v>
      </c>
    </row>
    <row r="37" spans="1:14" ht="59.25" customHeight="1" thickBot="1" x14ac:dyDescent="0.3">
      <c r="A37" s="34"/>
      <c r="B37" s="35"/>
      <c r="C37" s="47"/>
      <c r="D37" s="36"/>
      <c r="E37" s="4" t="s">
        <v>0</v>
      </c>
      <c r="F37" s="38"/>
      <c r="G37" s="18">
        <v>49294</v>
      </c>
      <c r="H37" s="23"/>
      <c r="I37" s="18">
        <v>39678</v>
      </c>
      <c r="J37" s="23"/>
    </row>
    <row r="38" spans="1:14" x14ac:dyDescent="0.25">
      <c r="G38" s="1"/>
      <c r="H38" s="1"/>
      <c r="I38" s="1"/>
      <c r="J38" s="1"/>
    </row>
    <row r="39" spans="1:14" ht="34.5" customHeight="1" x14ac:dyDescent="0.25">
      <c r="A39" s="45"/>
      <c r="B39" s="46"/>
      <c r="C39" s="46"/>
      <c r="D39" s="46"/>
      <c r="G39" s="1"/>
      <c r="H39" s="1"/>
      <c r="I39" s="1"/>
      <c r="J39" s="1"/>
    </row>
    <row r="40" spans="1:14" x14ac:dyDescent="0.25">
      <c r="G40" s="1"/>
      <c r="H40" s="1"/>
      <c r="I40" s="1"/>
      <c r="J40" s="1"/>
    </row>
    <row r="41" spans="1:14" x14ac:dyDescent="0.25">
      <c r="G41" s="1"/>
      <c r="H41" s="1"/>
      <c r="I41" s="1"/>
      <c r="J41" s="1"/>
    </row>
    <row r="42" spans="1:14" x14ac:dyDescent="0.25">
      <c r="G42" s="1"/>
      <c r="H42" s="1"/>
      <c r="I42" s="1"/>
      <c r="J42" s="1"/>
    </row>
    <row r="43" spans="1:14" x14ac:dyDescent="0.25">
      <c r="G43" s="1"/>
      <c r="H43" s="1"/>
      <c r="I43" s="1"/>
      <c r="J43" s="1"/>
    </row>
    <row r="44" spans="1:14" x14ac:dyDescent="0.25">
      <c r="G44" s="1"/>
      <c r="H44" s="1"/>
      <c r="I44" s="1"/>
      <c r="J44" s="1"/>
    </row>
    <row r="45" spans="1:14" x14ac:dyDescent="0.25">
      <c r="G45" s="1"/>
      <c r="H45" s="1"/>
      <c r="I45" s="1"/>
      <c r="J45" s="1"/>
    </row>
    <row r="46" spans="1:14" x14ac:dyDescent="0.25">
      <c r="G46" s="1"/>
      <c r="H46" s="1"/>
      <c r="I46" s="1"/>
      <c r="J46" s="1"/>
    </row>
    <row r="47" spans="1:14" x14ac:dyDescent="0.25">
      <c r="G47" s="1"/>
      <c r="H47" s="1"/>
      <c r="I47" s="1"/>
      <c r="J47" s="1"/>
    </row>
    <row r="48" spans="1:14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1"/>
      <c r="H50" s="1"/>
      <c r="I50" s="1"/>
      <c r="J50" s="1"/>
    </row>
    <row r="51" spans="7:10" x14ac:dyDescent="0.25">
      <c r="G51" s="1"/>
      <c r="H51" s="1"/>
      <c r="I51" s="1"/>
      <c r="J51" s="1"/>
    </row>
    <row r="52" spans="7:10" x14ac:dyDescent="0.25">
      <c r="G52" s="1"/>
      <c r="H52" s="1"/>
      <c r="I52" s="1"/>
      <c r="J52" s="1"/>
    </row>
    <row r="53" spans="7:10" x14ac:dyDescent="0.25">
      <c r="G53" s="1"/>
      <c r="H53" s="1"/>
      <c r="I53" s="1"/>
      <c r="J53" s="1"/>
    </row>
    <row r="54" spans="7:10" x14ac:dyDescent="0.25">
      <c r="G54" s="1"/>
      <c r="H54" s="1"/>
      <c r="I54" s="1"/>
      <c r="J54" s="1"/>
    </row>
    <row r="55" spans="7:10" x14ac:dyDescent="0.25">
      <c r="G55" s="1"/>
      <c r="H55" s="1"/>
      <c r="I55" s="1"/>
      <c r="J55" s="1"/>
    </row>
    <row r="56" spans="7:10" x14ac:dyDescent="0.25">
      <c r="G56" s="1"/>
      <c r="H56" s="1"/>
      <c r="I56" s="1"/>
      <c r="J56" s="1"/>
    </row>
    <row r="57" spans="7:10" x14ac:dyDescent="0.25">
      <c r="G57" s="1"/>
      <c r="H57" s="1"/>
      <c r="I57" s="1"/>
      <c r="J57" s="1"/>
    </row>
    <row r="58" spans="7:10" x14ac:dyDescent="0.25">
      <c r="G58" s="1"/>
      <c r="H58" s="1"/>
      <c r="I58" s="1"/>
      <c r="J58" s="1"/>
    </row>
    <row r="59" spans="7:10" x14ac:dyDescent="0.25">
      <c r="G59" s="1"/>
      <c r="H59" s="1"/>
      <c r="I59" s="1"/>
      <c r="J59" s="1"/>
    </row>
    <row r="60" spans="7:10" x14ac:dyDescent="0.25">
      <c r="G60" s="1"/>
      <c r="H60" s="1"/>
      <c r="I60" s="1"/>
      <c r="J60" s="1"/>
    </row>
    <row r="61" spans="7:10" x14ac:dyDescent="0.25">
      <c r="G61" s="1"/>
      <c r="H61" s="1"/>
      <c r="I61" s="1"/>
      <c r="J61" s="1"/>
    </row>
    <row r="62" spans="7:10" x14ac:dyDescent="0.25">
      <c r="G62" s="1"/>
      <c r="H62" s="1"/>
      <c r="I62" s="1"/>
      <c r="J62" s="1"/>
    </row>
    <row r="63" spans="7:10" x14ac:dyDescent="0.25">
      <c r="G63" s="1"/>
      <c r="H63" s="1"/>
      <c r="I63" s="1"/>
      <c r="J63" s="1"/>
    </row>
    <row r="64" spans="7:10" x14ac:dyDescent="0.25">
      <c r="G64" s="1"/>
      <c r="H64" s="1"/>
      <c r="I64" s="1"/>
      <c r="J64" s="1"/>
    </row>
    <row r="65" spans="7:10" x14ac:dyDescent="0.25">
      <c r="G65" s="1"/>
      <c r="H65" s="1"/>
      <c r="I65" s="1"/>
      <c r="J65" s="1"/>
    </row>
    <row r="66" spans="7:10" x14ac:dyDescent="0.25">
      <c r="G66" s="1"/>
      <c r="H66" s="1"/>
      <c r="I66" s="1"/>
      <c r="J66" s="1"/>
    </row>
    <row r="67" spans="7:10" x14ac:dyDescent="0.25">
      <c r="G67" s="1"/>
      <c r="H67" s="1"/>
      <c r="I67" s="1"/>
      <c r="J67" s="1"/>
    </row>
    <row r="68" spans="7:10" x14ac:dyDescent="0.25">
      <c r="G68" s="1"/>
      <c r="H68" s="1"/>
      <c r="I68" s="1"/>
      <c r="J68" s="1"/>
    </row>
    <row r="69" spans="7:10" x14ac:dyDescent="0.25">
      <c r="G69" s="1"/>
      <c r="H69" s="1"/>
      <c r="I69" s="1"/>
      <c r="J69" s="1"/>
    </row>
    <row r="70" spans="7:10" x14ac:dyDescent="0.25">
      <c r="G70" s="1"/>
      <c r="H70" s="1"/>
      <c r="I70" s="1"/>
      <c r="J70" s="1"/>
    </row>
    <row r="71" spans="7:10" x14ac:dyDescent="0.25">
      <c r="G71" s="1"/>
      <c r="H71" s="1"/>
      <c r="I71" s="1"/>
      <c r="J71" s="1"/>
    </row>
    <row r="72" spans="7:10" x14ac:dyDescent="0.25">
      <c r="G72" s="1"/>
      <c r="H72" s="1"/>
      <c r="I72" s="1"/>
      <c r="J72" s="1"/>
    </row>
    <row r="73" spans="7:10" x14ac:dyDescent="0.25">
      <c r="G73" s="1"/>
      <c r="H73" s="1"/>
      <c r="I73" s="1"/>
      <c r="J73" s="1"/>
    </row>
    <row r="74" spans="7:10" x14ac:dyDescent="0.25">
      <c r="G74" s="1"/>
      <c r="H74" s="1"/>
      <c r="I74" s="1"/>
      <c r="J74" s="1"/>
    </row>
    <row r="75" spans="7:10" x14ac:dyDescent="0.25">
      <c r="G75" s="1"/>
      <c r="H75" s="1"/>
      <c r="I75" s="1"/>
      <c r="J75" s="1"/>
    </row>
    <row r="76" spans="7:10" x14ac:dyDescent="0.25">
      <c r="G76" s="1"/>
      <c r="H76" s="1"/>
      <c r="I76" s="1"/>
      <c r="J76" s="1"/>
    </row>
    <row r="77" spans="7:10" x14ac:dyDescent="0.25">
      <c r="G77" s="1"/>
      <c r="H77" s="1"/>
      <c r="I77" s="1"/>
      <c r="J77" s="1"/>
    </row>
    <row r="78" spans="7:10" x14ac:dyDescent="0.25">
      <c r="G78" s="1"/>
      <c r="H78" s="1"/>
      <c r="I78" s="1"/>
      <c r="J78" s="1"/>
    </row>
    <row r="79" spans="7:10" x14ac:dyDescent="0.25">
      <c r="G79" s="1"/>
      <c r="H79" s="1"/>
      <c r="I79" s="1"/>
      <c r="J79" s="1"/>
    </row>
    <row r="80" spans="7:10" x14ac:dyDescent="0.25">
      <c r="G80" s="1"/>
      <c r="H80" s="1"/>
      <c r="I80" s="1"/>
      <c r="J80" s="1"/>
    </row>
    <row r="81" spans="7:10" x14ac:dyDescent="0.25">
      <c r="G81" s="1"/>
      <c r="H81" s="1"/>
      <c r="I81" s="1"/>
      <c r="J81" s="1"/>
    </row>
    <row r="82" spans="7:10" x14ac:dyDescent="0.25">
      <c r="G82" s="1"/>
      <c r="H82" s="1"/>
      <c r="I82" s="1"/>
      <c r="J82" s="1"/>
    </row>
    <row r="83" spans="7:10" x14ac:dyDescent="0.25">
      <c r="G83" s="1"/>
      <c r="H83" s="1"/>
      <c r="I83" s="1"/>
      <c r="J83" s="1"/>
    </row>
    <row r="84" spans="7:10" x14ac:dyDescent="0.25">
      <c r="G84" s="1"/>
      <c r="H84" s="1"/>
      <c r="I84" s="1"/>
      <c r="J84" s="1"/>
    </row>
    <row r="85" spans="7:10" x14ac:dyDescent="0.25">
      <c r="G85" s="1"/>
      <c r="H85" s="1"/>
      <c r="I85" s="1"/>
      <c r="J85" s="1"/>
    </row>
    <row r="86" spans="7:10" x14ac:dyDescent="0.25">
      <c r="G86" s="1"/>
      <c r="H86" s="1"/>
      <c r="I86" s="1"/>
      <c r="J86" s="1"/>
    </row>
    <row r="87" spans="7:10" x14ac:dyDescent="0.25">
      <c r="G87" s="1"/>
      <c r="H87" s="1"/>
      <c r="I87" s="1"/>
      <c r="J87" s="1"/>
    </row>
    <row r="88" spans="7:10" x14ac:dyDescent="0.25">
      <c r="G88" s="1"/>
      <c r="H88" s="1"/>
      <c r="I88" s="1"/>
      <c r="J88" s="1"/>
    </row>
    <row r="89" spans="7:10" x14ac:dyDescent="0.25">
      <c r="G89" s="1"/>
      <c r="H89" s="1"/>
      <c r="I89" s="1"/>
      <c r="J89" s="1"/>
    </row>
  </sheetData>
  <sheetProtection formatCells="0" formatColumns="0" formatRows="0"/>
  <mergeCells count="88">
    <mergeCell ref="F36:F37"/>
    <mergeCell ref="B34:B35"/>
    <mergeCell ref="C34:C35"/>
    <mergeCell ref="D34:D35"/>
    <mergeCell ref="J34:J35"/>
    <mergeCell ref="A39:D39"/>
    <mergeCell ref="H36:H37"/>
    <mergeCell ref="J36:J37"/>
    <mergeCell ref="A28:A37"/>
    <mergeCell ref="D30:D31"/>
    <mergeCell ref="F30:F31"/>
    <mergeCell ref="B36:B37"/>
    <mergeCell ref="C36:C37"/>
    <mergeCell ref="D36:D37"/>
    <mergeCell ref="B32:B33"/>
    <mergeCell ref="C32:C33"/>
    <mergeCell ref="D32:D33"/>
    <mergeCell ref="F32:F33"/>
    <mergeCell ref="H32:H33"/>
    <mergeCell ref="F34:F35"/>
    <mergeCell ref="H34:H35"/>
    <mergeCell ref="J32:J33"/>
    <mergeCell ref="B28:B29"/>
    <mergeCell ref="C28:C29"/>
    <mergeCell ref="D28:D29"/>
    <mergeCell ref="F28:F29"/>
    <mergeCell ref="B30:B31"/>
    <mergeCell ref="C30:C31"/>
    <mergeCell ref="J22:J23"/>
    <mergeCell ref="H22:H23"/>
    <mergeCell ref="H30:H31"/>
    <mergeCell ref="J30:J31"/>
    <mergeCell ref="H28:H29"/>
    <mergeCell ref="J28:J29"/>
    <mergeCell ref="H26:H27"/>
    <mergeCell ref="J26:J27"/>
    <mergeCell ref="H24:H25"/>
    <mergeCell ref="J24:J25"/>
    <mergeCell ref="F24:F25"/>
    <mergeCell ref="A22:A27"/>
    <mergeCell ref="B22:B23"/>
    <mergeCell ref="C22:C23"/>
    <mergeCell ref="D22:D23"/>
    <mergeCell ref="F22:F23"/>
    <mergeCell ref="B26:B27"/>
    <mergeCell ref="C26:C27"/>
    <mergeCell ref="D26:D27"/>
    <mergeCell ref="F26:F27"/>
    <mergeCell ref="B24:B25"/>
    <mergeCell ref="C24:C25"/>
    <mergeCell ref="D24:D25"/>
    <mergeCell ref="A14:A15"/>
    <mergeCell ref="B14:B15"/>
    <mergeCell ref="C14:C15"/>
    <mergeCell ref="D14:D15"/>
    <mergeCell ref="F14:F15"/>
    <mergeCell ref="A16:A21"/>
    <mergeCell ref="B16:B17"/>
    <mergeCell ref="C16:C17"/>
    <mergeCell ref="D16:D17"/>
    <mergeCell ref="F16:F17"/>
    <mergeCell ref="B18:B19"/>
    <mergeCell ref="C18:C19"/>
    <mergeCell ref="D18:D19"/>
    <mergeCell ref="F18:F19"/>
    <mergeCell ref="B20:B21"/>
    <mergeCell ref="C20:C21"/>
    <mergeCell ref="D20:D21"/>
    <mergeCell ref="F20:F21"/>
    <mergeCell ref="A6:J6"/>
    <mergeCell ref="A9:C9"/>
    <mergeCell ref="A11:A13"/>
    <mergeCell ref="B11:B13"/>
    <mergeCell ref="C11:C13"/>
    <mergeCell ref="D11:D13"/>
    <mergeCell ref="E11:E13"/>
    <mergeCell ref="F11:F13"/>
    <mergeCell ref="G11:J11"/>
    <mergeCell ref="G12:J12"/>
    <mergeCell ref="A7:J7"/>
    <mergeCell ref="H14:H15"/>
    <mergeCell ref="H16:H17"/>
    <mergeCell ref="H18:H19"/>
    <mergeCell ref="H20:H21"/>
    <mergeCell ref="J14:J15"/>
    <mergeCell ref="J16:J17"/>
    <mergeCell ref="J18:J19"/>
    <mergeCell ref="J20:J21"/>
  </mergeCells>
  <conditionalFormatting sqref="F14 F22">
    <cfRule type="cellIs" dxfId="17" priority="26" operator="equal">
      <formula>#REF!</formula>
    </cfRule>
  </conditionalFormatting>
  <conditionalFormatting sqref="F16">
    <cfRule type="cellIs" dxfId="16" priority="23" operator="equal">
      <formula>#REF!</formula>
    </cfRule>
  </conditionalFormatting>
  <conditionalFormatting sqref="F18">
    <cfRule type="cellIs" dxfId="15" priority="22" operator="equal">
      <formula>#REF!</formula>
    </cfRule>
  </conditionalFormatting>
  <conditionalFormatting sqref="F20">
    <cfRule type="cellIs" dxfId="14" priority="21" operator="equal">
      <formula>#REF!</formula>
    </cfRule>
  </conditionalFormatting>
  <conditionalFormatting sqref="F24">
    <cfRule type="cellIs" dxfId="13" priority="25" operator="equal">
      <formula>#REF!</formula>
    </cfRule>
  </conditionalFormatting>
  <conditionalFormatting sqref="F26">
    <cfRule type="cellIs" dxfId="12" priority="24" operator="equal">
      <formula>#REF!</formula>
    </cfRule>
  </conditionalFormatting>
  <conditionalFormatting sqref="F28">
    <cfRule type="cellIs" dxfId="11" priority="20" operator="equal">
      <formula>#REF!</formula>
    </cfRule>
  </conditionalFormatting>
  <conditionalFormatting sqref="F30">
    <cfRule type="cellIs" dxfId="10" priority="19" operator="equal">
      <formula>#REF!</formula>
    </cfRule>
  </conditionalFormatting>
  <conditionalFormatting sqref="F32">
    <cfRule type="cellIs" dxfId="9" priority="18" operator="equal">
      <formula>#REF!</formula>
    </cfRule>
  </conditionalFormatting>
  <conditionalFormatting sqref="F34">
    <cfRule type="cellIs" dxfId="8" priority="17" operator="equal">
      <formula>#REF!</formula>
    </cfRule>
  </conditionalFormatting>
  <conditionalFormatting sqref="F36">
    <cfRule type="cellIs" dxfId="7" priority="11" operator="equal">
      <formula>#REF!</formula>
    </cfRule>
  </conditionalFormatting>
  <conditionalFormatting sqref="H16 H18 H20 H14">
    <cfRule type="cellIs" dxfId="6" priority="2" operator="equal">
      <formula>#REF!</formula>
    </cfRule>
  </conditionalFormatting>
  <conditionalFormatting sqref="H22 H24 H26 H28 H30 H32 H34">
    <cfRule type="cellIs" dxfId="5" priority="16" operator="equal">
      <formula>#REF!</formula>
    </cfRule>
  </conditionalFormatting>
  <conditionalFormatting sqref="H36">
    <cfRule type="cellIs" dxfId="4" priority="10" operator="equal">
      <formula>#REF!</formula>
    </cfRule>
  </conditionalFormatting>
  <conditionalFormatting sqref="J14 J16 J18 J20">
    <cfRule type="cellIs" dxfId="3" priority="1" operator="equal">
      <formula>#REF!</formula>
    </cfRule>
  </conditionalFormatting>
  <conditionalFormatting sqref="J22">
    <cfRule type="cellIs" dxfId="2" priority="15" operator="equal">
      <formula>#REF!</formula>
    </cfRule>
  </conditionalFormatting>
  <conditionalFormatting sqref="J24 J26 J28 J30 J32 J34">
    <cfRule type="cellIs" dxfId="1" priority="14" operator="equal">
      <formula>#REF!</formula>
    </cfRule>
  </conditionalFormatting>
  <conditionalFormatting sqref="J36">
    <cfRule type="cellIs" dxfId="0" priority="9" operator="equal">
      <formula>#REF!</formula>
    </cfRule>
  </conditionalFormatting>
  <printOptions horizontalCentered="1"/>
  <pageMargins left="0.35433070866141736" right="0.35433070866141736" top="0.35433070866141736" bottom="0.35433070866141736" header="0.31496062992125984" footer="0.31496062992125984"/>
  <pageSetup scale="38" orientation="landscape" r:id="rId1"/>
  <headerFooter>
    <oddFooter>&amp;R&amp;"Arial,Negrita"&amp;16Autorizó
Lic. Román A. Valle Can
Director de Planeación y Serguimiento Operativo.</oddFooter>
  </headerFooter>
  <rowBreaks count="1" manualBreakCount="1">
    <brk id="2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'C:\Users\Geny Burgos\Documents\MIR 33\MIR INEA 2021\1er trimestre\[QROO-MIR 33  meta 2021 y 1er trim.xlsx]Datos'!#REF!</xm:f>
          </x14:formula1>
          <xm:sqref>D10:E10 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</vt:lpstr>
      <vt:lpstr>Hoja1</vt:lpstr>
      <vt:lpstr>'4to trimestre'!Área_de_impresión</vt:lpstr>
      <vt:lpstr>'4to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cristy</dc:creator>
  <cp:lastModifiedBy>Administrador</cp:lastModifiedBy>
  <cp:lastPrinted>2025-01-15T15:36:51Z</cp:lastPrinted>
  <dcterms:created xsi:type="dcterms:W3CDTF">2023-04-11T20:19:15Z</dcterms:created>
  <dcterms:modified xsi:type="dcterms:W3CDTF">2025-01-15T16:57:51Z</dcterms:modified>
</cp:coreProperties>
</file>