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 i7 12va\Desktop\SRFT\BUENAS EN REVISION\"/>
    </mc:Choice>
  </mc:AlternateContent>
  <xr:revisionPtr revIDLastSave="0" documentId="13_ncr:1_{8A825B62-4AFB-4CE2-B38A-F532F1FD142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1_anual" sheetId="39" r:id="rId1"/>
    <sheet name="2_anual" sheetId="40" r:id="rId2"/>
    <sheet name="3_anual" sheetId="41" r:id="rId3"/>
    <sheet name="4_anual" sheetId="42" r:id="rId4"/>
    <sheet name="5" sheetId="43" r:id="rId5"/>
    <sheet name="6" sheetId="44" r:id="rId6"/>
    <sheet name="7" sheetId="45" r:id="rId7"/>
    <sheet name="8" sheetId="46" r:id="rId8"/>
    <sheet name="9" sheetId="51" r:id="rId9"/>
    <sheet name="10" sheetId="52" r:id="rId10"/>
    <sheet name="11" sheetId="53" r:id="rId11"/>
    <sheet name="12" sheetId="54" r:id="rId12"/>
  </sheets>
  <definedNames>
    <definedName name="_xlnm.Print_Area" localSheetId="0">'1_anual'!$A$1:$J$39</definedName>
    <definedName name="_xlnm.Print_Area" localSheetId="9">'10'!$A$2:$J$40</definedName>
    <definedName name="_xlnm.Print_Area" localSheetId="10">'11'!$A$2:$J$40</definedName>
    <definedName name="_xlnm.Print_Area" localSheetId="11">'12'!$A$2:$J$40</definedName>
    <definedName name="_xlnm.Print_Area" localSheetId="1">'2_anual'!$A$1:$J$39</definedName>
    <definedName name="_xlnm.Print_Area" localSheetId="2">'3_anual'!$A$1:$J$39</definedName>
    <definedName name="_xlnm.Print_Area" localSheetId="3">'4_anual'!$A$1:$J$39</definedName>
    <definedName name="_xlnm.Print_Area" localSheetId="4">'5'!$A$2:$J$40</definedName>
    <definedName name="_xlnm.Print_Area" localSheetId="5">'6'!$A$2:$J$40</definedName>
    <definedName name="_xlnm.Print_Area" localSheetId="6">'7'!$A$2:$J$40</definedName>
    <definedName name="_xlnm.Print_Area" localSheetId="7">'8'!$A$2:$J$40</definedName>
    <definedName name="_xlnm.Print_Area" localSheetId="8">'9'!$A$2:$J$40</definedName>
  </definedNames>
  <calcPr calcId="191029"/>
</workbook>
</file>

<file path=xl/calcChain.xml><?xml version="1.0" encoding="utf-8"?>
<calcChain xmlns="http://schemas.openxmlformats.org/spreadsheetml/2006/main">
  <c r="F23" i="46" l="1"/>
  <c r="H28" i="43"/>
  <c r="F28" i="43"/>
  <c r="H23" i="43"/>
  <c r="F23" i="43"/>
  <c r="H18" i="43"/>
  <c r="F18" i="43"/>
  <c r="H13" i="43"/>
  <c r="F13" i="43"/>
  <c r="B30" i="54" l="1"/>
  <c r="H28" i="54"/>
  <c r="F28" i="54"/>
  <c r="B28" i="54"/>
  <c r="B25" i="54"/>
  <c r="H23" i="54"/>
  <c r="F23" i="54"/>
  <c r="B23" i="54"/>
  <c r="B20" i="54"/>
  <c r="H18" i="54"/>
  <c r="F18" i="54"/>
  <c r="B18" i="54"/>
  <c r="H13" i="54"/>
  <c r="F13" i="54"/>
  <c r="B30" i="53"/>
  <c r="H28" i="53"/>
  <c r="F28" i="53"/>
  <c r="B28" i="53"/>
  <c r="B25" i="53"/>
  <c r="H23" i="53"/>
  <c r="F23" i="53"/>
  <c r="B23" i="53"/>
  <c r="B20" i="53"/>
  <c r="H18" i="53"/>
  <c r="F18" i="53"/>
  <c r="B18" i="53"/>
  <c r="H13" i="53"/>
  <c r="F13" i="53"/>
  <c r="B30" i="52"/>
  <c r="H28" i="52"/>
  <c r="F28" i="52"/>
  <c r="B28" i="52"/>
  <c r="B25" i="52"/>
  <c r="H23" i="52"/>
  <c r="F23" i="52"/>
  <c r="B23" i="52"/>
  <c r="B20" i="52"/>
  <c r="H18" i="52"/>
  <c r="F18" i="52"/>
  <c r="B18" i="52"/>
  <c r="H13" i="52"/>
  <c r="F13" i="52"/>
  <c r="B30" i="51"/>
  <c r="H28" i="51"/>
  <c r="F28" i="51"/>
  <c r="B28" i="51"/>
  <c r="B25" i="51"/>
  <c r="H23" i="51"/>
  <c r="F23" i="51"/>
  <c r="B23" i="51"/>
  <c r="B20" i="51"/>
  <c r="H18" i="51"/>
  <c r="F18" i="51"/>
  <c r="B18" i="51"/>
  <c r="H13" i="51"/>
  <c r="F13" i="51"/>
  <c r="H28" i="46"/>
  <c r="F28" i="46"/>
  <c r="H23" i="46"/>
  <c r="H18" i="46"/>
  <c r="F18" i="46"/>
  <c r="H13" i="46"/>
  <c r="F13" i="46"/>
  <c r="H28" i="45"/>
  <c r="H23" i="45"/>
  <c r="H18" i="45"/>
  <c r="H13" i="45"/>
  <c r="F28" i="45"/>
  <c r="F23" i="45"/>
  <c r="F18" i="45"/>
  <c r="F13" i="45"/>
  <c r="H28" i="44"/>
  <c r="F28" i="44"/>
  <c r="H23" i="44"/>
  <c r="F23" i="44"/>
  <c r="F18" i="44"/>
  <c r="H13" i="44"/>
  <c r="F13" i="44"/>
  <c r="H27" i="42"/>
  <c r="F27" i="42"/>
  <c r="H27" i="41"/>
  <c r="F27" i="41"/>
  <c r="F27" i="40"/>
  <c r="H27" i="40"/>
  <c r="F27" i="39"/>
  <c r="B30" i="46" l="1"/>
  <c r="B28" i="46"/>
  <c r="B25" i="46"/>
  <c r="B23" i="46"/>
  <c r="B20" i="46"/>
  <c r="B18" i="46"/>
  <c r="B30" i="45"/>
  <c r="B28" i="45"/>
  <c r="B25" i="45"/>
  <c r="B23" i="45"/>
  <c r="B20" i="45"/>
  <c r="B18" i="45"/>
  <c r="B30" i="44"/>
  <c r="B28" i="44"/>
  <c r="B25" i="44"/>
  <c r="B23" i="44"/>
  <c r="B20" i="44"/>
  <c r="B18" i="44"/>
  <c r="B30" i="43"/>
  <c r="B28" i="43"/>
  <c r="B25" i="43"/>
  <c r="B23" i="43"/>
  <c r="B20" i="43"/>
  <c r="B18" i="43"/>
  <c r="B29" i="42"/>
  <c r="B27" i="42"/>
  <c r="B24" i="42"/>
  <c r="B22" i="42"/>
  <c r="B19" i="42"/>
  <c r="B17" i="42"/>
  <c r="B29" i="41"/>
  <c r="B27" i="41"/>
  <c r="B24" i="41"/>
  <c r="B22" i="41"/>
  <c r="B19" i="41"/>
  <c r="B17" i="41"/>
  <c r="B29" i="40"/>
  <c r="B27" i="40"/>
  <c r="B24" i="40"/>
  <c r="B22" i="40"/>
  <c r="B19" i="40"/>
  <c r="B17" i="40"/>
  <c r="B29" i="39"/>
  <c r="H27" i="39"/>
  <c r="B27" i="39"/>
  <c r="B24" i="39"/>
  <c r="B22" i="39"/>
  <c r="B19" i="39"/>
  <c r="B17" i="39"/>
</calcChain>
</file>

<file path=xl/sharedStrings.xml><?xml version="1.0" encoding="utf-8"?>
<sst xmlns="http://schemas.openxmlformats.org/spreadsheetml/2006/main" count="988" uniqueCount="99">
  <si>
    <t>Periodo</t>
  </si>
  <si>
    <t>Tabla de Variables</t>
  </si>
  <si>
    <t xml:space="preserve">Variables Numerador </t>
  </si>
  <si>
    <t>Primer Trimestre</t>
  </si>
  <si>
    <t xml:space="preserve">Variables Denominador </t>
  </si>
  <si>
    <t>Segundo Trimestre</t>
  </si>
  <si>
    <t>Tercer Trimestre</t>
  </si>
  <si>
    <t>Cuarto Trimestre</t>
  </si>
  <si>
    <t>AUTORIZÓ</t>
  </si>
  <si>
    <t>REVISÓ</t>
  </si>
  <si>
    <t>Meta Trimestral</t>
  </si>
  <si>
    <t xml:space="preserve">Avance </t>
  </si>
  <si>
    <t>Población de 15 años o más en situación de rezago educativo en t</t>
  </si>
  <si>
    <t>Exámenes del PEC de educación primaria aplicados en el periodo t + Exámenes del PEC de educación secundaria aplicados en el periodo  t</t>
  </si>
  <si>
    <t>Exámenes del PEC de educación primaria solicitados en el periodo t + Exámenes del PEC de educación secundaria solicitados en el periodo t</t>
  </si>
  <si>
    <t>Román Alejandro Valle Can</t>
  </si>
  <si>
    <t>Total de exámenes impresos del MEVyT aplicados en el periodo t</t>
  </si>
  <si>
    <t>Total de exámenes aplicados en cualquier formato del MEVyT en el periodo t</t>
  </si>
  <si>
    <t>(Población de 15 años o más en situación de rezago educativo en t - 1)-1</t>
  </si>
  <si>
    <t>Población de 15 años y más analfabeta en t-1</t>
  </si>
  <si>
    <t xml:space="preserve">Total de exámenes en línea del MEVyT aplicados en el periodo t </t>
  </si>
  <si>
    <t>Lic. Héctor Rosendo Pulido González</t>
  </si>
  <si>
    <t xml:space="preserve"> Lic.Eduardo Utrilla López</t>
  </si>
  <si>
    <t>RESPONSABLE</t>
  </si>
  <si>
    <t>Coordinador Regional Operativo</t>
  </si>
  <si>
    <t xml:space="preserve"> Lic. Eduardo Utrilla López</t>
  </si>
  <si>
    <t>Lic. Luis Montes Córdoba</t>
  </si>
  <si>
    <t>Director de Servicios Educativos</t>
  </si>
  <si>
    <t>Lic. Emmanuel de Jesús Magaña Cirerol</t>
  </si>
  <si>
    <t>Total de personas educandas activas en el periodo t</t>
  </si>
  <si>
    <t>Total de personas educandas activas en la modalidad no escolarizada a distancia en el periodo t</t>
  </si>
  <si>
    <t>Asesores/as educativos/as con formación al cierre del periodo t</t>
  </si>
  <si>
    <t>Asesores/as educativos/as activos/as al cierre del periodo t</t>
  </si>
  <si>
    <t>Jefe del Depto. de Plazas Comunitarias</t>
  </si>
  <si>
    <t>Director de Planeación y Seguimiento Operativo</t>
  </si>
  <si>
    <t>Alma Isabel Angulo Rojas</t>
  </si>
  <si>
    <t>Directora de Acreditación, Sistemas y Mejora Regulatoria</t>
  </si>
  <si>
    <t xml:space="preserve"> Población analfabeta de 15 años y más que concluyó el nivel inicial en el período t </t>
  </si>
  <si>
    <t>Población de 15 años y más que concluyó el nivel Primaria en el periodo t</t>
  </si>
  <si>
    <t>Población de 15 años y más sin Primaria en el periodo t-1</t>
  </si>
  <si>
    <t xml:space="preserve">Población de 15 años y más que concluyó el nivel Secundaria en el periodo t </t>
  </si>
  <si>
    <t>Población de 15 años y más Sin Secundaria en el periodo t-1</t>
  </si>
  <si>
    <t>Educandos/as que concluyen nivel intermedio y avanzado del modelo educativo y están vinculados a plazas comunitarias de atención educativa y servicios integrales en el periodo t</t>
  </si>
  <si>
    <t>Total educandos/as que concluyen algún nivel del modelo educativo en el periodo t</t>
  </si>
  <si>
    <t>Total de educandos/as que concluyen nivel en la vertiente para Ciegos o Débiles Visuales+ Total de educandos/as que concluyen nivel en la Población indígena en Inicial, Primaria y/o Secundaria en periodo t</t>
  </si>
  <si>
    <t>Total de educandos/as atendidos en el modelo educativo en la vertiente para Ciegos o Débiles Visuales+Total de educandos/as atendidos en la Población indígena en inicial, Primaria y/o Secundaria en periodo t)) x 100</t>
  </si>
  <si>
    <t xml:space="preserve">Educandos/as que concluyen nivel de inicial, Primaria y/o Secundaria con la vertiente Hispanohablante del modelo educativo en el periodo t </t>
  </si>
  <si>
    <t>Educandos/as atendidos en el nivel de inicial, Primaria y/o Secundaria con la vertiente Hispanohablante del modelo educativo en el periodo t</t>
  </si>
  <si>
    <t>Justificación de variaciones 1er. Trimestre</t>
  </si>
  <si>
    <t>Registro de avance de indicadores del Ramo 33 en el SRFT</t>
  </si>
  <si>
    <t>Instituto Estatal para la Educación de Jóvenes y Adultos</t>
  </si>
  <si>
    <t xml:space="preserve"> Datos programados</t>
  </si>
  <si>
    <t xml:space="preserve"> Resultado</t>
  </si>
  <si>
    <t>Nivel: Fin</t>
  </si>
  <si>
    <t>Frecuencia de medición: Anual</t>
  </si>
  <si>
    <t>Tendencia: Descendente</t>
  </si>
  <si>
    <t>Fondo de Aportaciones para la Educación Técnica y Adultos (FAETA)</t>
  </si>
  <si>
    <t>Método de cálculo:</t>
  </si>
  <si>
    <t xml:space="preserve">Director General  </t>
  </si>
  <si>
    <t>Director General</t>
  </si>
  <si>
    <t>Tendencia: Ascendente</t>
  </si>
  <si>
    <t>Nivel: Propósito</t>
  </si>
  <si>
    <t>((Población de 15 años o más en situación de rezago educativo en t) / (Población de 15 años o más en situación de rezago educativo en t - 1)-1)*100</t>
  </si>
  <si>
    <t>(( Población analfabeta de 15 años y más que concluyó el nivel inicial en el período t ) / (Población de 15 años y más analfabeta en t-1))*100</t>
  </si>
  <si>
    <t>((Población de 15 años y más que concluyó el nivel Primaria en el periodo t) / (Población de 15 años y más sin Primaria en el periodo t-1))*100</t>
  </si>
  <si>
    <t>((Población de 15 años y más que concluyó el nivel Secundaria en el periodo t ) / (Población de 15 años y más Sin Secundaria en el periodo t-1))*100</t>
  </si>
  <si>
    <t>Tendencia:Ascendente</t>
  </si>
  <si>
    <t>Nivel: Componente</t>
  </si>
  <si>
    <t>Frecuencia de medición: Trimestral</t>
  </si>
  <si>
    <t>((Educandos/as que concluyen nivel intermedio y avanzado del modelo educativo y están vinculados a plazas comunitarias de atención educativa y servicios integrales en el periodo t) / (Total educandos/as que concluyen algún nivel del modelo educativo en el periodo t))*100</t>
  </si>
  <si>
    <t>((Total de educandos/as que concluyen nivel en la vertiente para Ciegos o Débiles Visuales+ Total de educandos/as que concluyen nivel en la Población indígena en Inicial, Primaria y/o Secundaria en periodo t) / (Total de educandos/as atendidos en el modelo educativo en la vertiente para Ciegos o Débiles Visuales+Total de educandos/as atendidos en la Población indígena en inicial, Primaria y/o Secundaria en periodo t)) x 100))*100</t>
  </si>
  <si>
    <t>((Educandos/as que concluyen nivel de inicial, Primaria y/o Secundaria con la vertiente Hispanohablante del modelo educativo en el periodo t ) / (Educandos/as atendidos en el nivel de inicial, Primaria y/o Secundaria con la vertiente Hispanohablante del modelo educativo en el periodo t))*100</t>
  </si>
  <si>
    <t>Nivel: Actividad</t>
  </si>
  <si>
    <t>Total de personas educandas activas en la modalidad no escolarizada  presencial en el periodo t</t>
  </si>
  <si>
    <t>((Total de personas educandas activas en la modalidad no escolarizada  presencial en el periodo t) / (Total de personas educandas activas en el periodo t))*100</t>
  </si>
  <si>
    <t>((Total de personas educandas activas en la modalidad no escolarizada a distancia en el periodo t) / (Total de personas educandas activas en el periodo t))*100</t>
  </si>
  <si>
    <t>((Asesores/as educativos/as con formación al cierre del periodo t) / (Asesores/as educativos/as activos/as al cierre del periodo t)*100</t>
  </si>
  <si>
    <t>((Total de exámenes en línea del MEVyT aplicados en el periodo t ) / (Total de exámenes aplicados en cualquier formato del MEVyT en el periodo t))*100</t>
  </si>
  <si>
    <t>((Total de exámenes impresos del MEVyT aplicados en el periodo t) / (Total de exámenes aplicados en cualquier formato del MEVyT en el periodo t))*100</t>
  </si>
  <si>
    <t>Indicador: Porcentaje de exámenes impresos aplicados del modelo educativo</t>
  </si>
  <si>
    <t>Indicador: Tasa de variación anual de la población de 15 años o más en situación de rezago educativo.</t>
  </si>
  <si>
    <t>Indicador: Porcentaje de población analfabeta de 15 años y más en situación de rezago educativo que concluye el nivel inicial.</t>
  </si>
  <si>
    <t>Indicador: Porcentaje de población de 15 años y más sin primaria que concluye el nivel de primaria.</t>
  </si>
  <si>
    <t>Indicador: Porcentaje de población de 15 años y más sin secundaria que concluye el nivel de secundaria.</t>
  </si>
  <si>
    <t>Indicador: Porcentajes de educandos/as que concluyen niveles intermedio y avanzado del modelo educativo vinculados a Plazas Comunitarias de atención educativa y servicios integrales.</t>
  </si>
  <si>
    <t>Indicador: Porcentaje de educandos/as que concluyen nivel educativo del grupo de atención prioritaria en el modelo educativo.</t>
  </si>
  <si>
    <t>Indicador: Porcentaje de educandos/as hispanohablantes de 15 años y más que concluyen nivel en inicial y/o Primaria y/o Secundaria en el modelo educativo.</t>
  </si>
  <si>
    <t>Indicador: Porcentaje de personas educandas activas en la modalidad no escolarizada presencial en el trimestre</t>
  </si>
  <si>
    <t>Indicador: Porcentaje de personas educandas activas en la modalidad no escolarizada a distancia en el trimestre</t>
  </si>
  <si>
    <t>Indicador: Porcentaje de asesores/as educativos/as con formación al cierre del trimestre.</t>
  </si>
  <si>
    <t>Indicador: Porcentaje de exámenes en línea aplicados del modelo educativo</t>
  </si>
  <si>
    <t>Periodo que se reporta: Primer Trimestre 2025</t>
  </si>
  <si>
    <t>Se rehabilitaron espacios físicos de Plazas Comunitarias desde el inicio del año para el impulso a la atención de círculos de estudio.Se aumentó el número de educandos en atención en las Plazas Comunitarias por lo que se obtuvo un aumento en las conclusiones de nivel.</t>
  </si>
  <si>
    <t>Disminución de la demanda de atención y conclusión debido a que muchas de las comunidades susceptibles de alfabetizarse en lengua indígena encuentran oportunidades económicas en centros laborales de zonas turísticas y de manera gradual la transculturización aleja de las raíces originales. De manera gradual se ha dificultado la motivación para acceder a la educación en su lengua materna, reflejandose en la disminución de la incorporación y atención en esta vertiente.</t>
  </si>
  <si>
    <t xml:space="preserve">Se presentó un incremento en la demanda de exámenes de nivel primaria y secundaria debido a alianzas estratégicas y  firma de convenio con la Secretaría de Mujeres. Incremento en el logro de conclusiones de nivel programado.
</t>
  </si>
  <si>
    <t xml:space="preserve">La mayoría de las personas incorporadas prefieren la atención presencial sobre todo en comunidades rurales o apartadas con dificil acceso a la tecnología y conectividad. La atención presencial predomina en la entidad.
</t>
  </si>
  <si>
    <t>Poca demanda en el Estado de la atención a distancia y la utilización de la plataforma en línea sobre todo en comunidades rurales.La atención reportada se refiere a la plataforma en línea AprendeINEA</t>
  </si>
  <si>
    <t>Durante el ejercicio se presentan deserciones de asesores por motivos personales. Disminución del numero de asesores activos.</t>
  </si>
  <si>
    <t xml:space="preserve">Se impulsó la presentación de exámenes gracias a Alianzas Estratégicas. Se presentó un incremento en la demanda de exámenes de nivel primaria y secundaria debido a alianzas estratégicas y  firma de convenio con la Secretaría de Mujeres.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</si>
</sst>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13"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1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3" fontId="4" fillId="0" borderId="2" xfId="0" applyNumberFormat="1" applyFont="1" applyBorder="1" applyAlignment="1">
      <alignment horizontal="left" vertical="center"/>
    </xf>
    <xf numFmtId="9" fontId="4" fillId="0" borderId="0" xfId="2" applyFont="1"/>
    <xf numFmtId="9" fontId="4" fillId="0" borderId="0" xfId="0" applyNumberFormat="1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4" fillId="0" borderId="9" xfId="2" applyNumberFormat="1" applyFont="1" applyBorder="1" applyAlignment="1">
      <alignment horizontal="center" vertical="center"/>
    </xf>
    <xf numFmtId="10" fontId="4" fillId="0" borderId="16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9" fontId="4" fillId="0" borderId="9" xfId="2" applyFont="1" applyBorder="1" applyAlignment="1">
      <alignment horizontal="center" vertical="center"/>
    </xf>
    <xf numFmtId="9" fontId="4" fillId="0" borderId="16" xfId="2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16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164" fontId="4" fillId="0" borderId="24" xfId="2" applyNumberFormat="1" applyFont="1" applyBorder="1" applyAlignment="1">
      <alignment horizontal="center" vertical="center"/>
    </xf>
    <xf numFmtId="9" fontId="4" fillId="0" borderId="24" xfId="2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0</xdr:row>
      <xdr:rowOff>10583</xdr:rowOff>
    </xdr:from>
    <xdr:to>
      <xdr:col>7</xdr:col>
      <xdr:colOff>793533</xdr:colOff>
      <xdr:row>2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705" y="10583"/>
          <a:ext cx="1083661" cy="106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0</xdr:row>
      <xdr:rowOff>179917</xdr:rowOff>
    </xdr:from>
    <xdr:to>
      <xdr:col>0</xdr:col>
      <xdr:colOff>870062</xdr:colOff>
      <xdr:row>1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0</xdr:row>
      <xdr:rowOff>10583</xdr:rowOff>
    </xdr:from>
    <xdr:to>
      <xdr:col>7</xdr:col>
      <xdr:colOff>793533</xdr:colOff>
      <xdr:row>2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0</xdr:row>
      <xdr:rowOff>179917</xdr:rowOff>
    </xdr:from>
    <xdr:to>
      <xdr:col>0</xdr:col>
      <xdr:colOff>870062</xdr:colOff>
      <xdr:row>1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0</xdr:row>
      <xdr:rowOff>10583</xdr:rowOff>
    </xdr:from>
    <xdr:to>
      <xdr:col>7</xdr:col>
      <xdr:colOff>793533</xdr:colOff>
      <xdr:row>2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0</xdr:row>
      <xdr:rowOff>179917</xdr:rowOff>
    </xdr:from>
    <xdr:to>
      <xdr:col>0</xdr:col>
      <xdr:colOff>870062</xdr:colOff>
      <xdr:row>1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0</xdr:row>
      <xdr:rowOff>10583</xdr:rowOff>
    </xdr:from>
    <xdr:to>
      <xdr:col>7</xdr:col>
      <xdr:colOff>793533</xdr:colOff>
      <xdr:row>2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0</xdr:row>
      <xdr:rowOff>179917</xdr:rowOff>
    </xdr:from>
    <xdr:to>
      <xdr:col>0</xdr:col>
      <xdr:colOff>870062</xdr:colOff>
      <xdr:row>1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1</xdr:row>
      <xdr:rowOff>10583</xdr:rowOff>
    </xdr:from>
    <xdr:to>
      <xdr:col>7</xdr:col>
      <xdr:colOff>793533</xdr:colOff>
      <xdr:row>3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1</xdr:row>
      <xdr:rowOff>179917</xdr:rowOff>
    </xdr:from>
    <xdr:to>
      <xdr:col>0</xdr:col>
      <xdr:colOff>870062</xdr:colOff>
      <xdr:row>2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opLeftCell="A13" zoomScale="90" zoomScaleNormal="90" workbookViewId="0">
      <selection activeCell="A31" sqref="A31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5" t="s">
        <v>50</v>
      </c>
      <c r="C1" s="55"/>
      <c r="D1" s="55"/>
      <c r="E1" s="55"/>
      <c r="F1" s="55"/>
      <c r="G1" s="55"/>
      <c r="H1" s="8"/>
      <c r="N1" s="55"/>
      <c r="O1" s="55"/>
      <c r="P1" s="55"/>
      <c r="Q1" s="55"/>
      <c r="R1" s="55"/>
      <c r="S1" s="55"/>
    </row>
    <row r="2" spans="1:19" ht="27.75" customHeight="1">
      <c r="A2" s="16"/>
      <c r="B2" s="57" t="s">
        <v>49</v>
      </c>
      <c r="C2" s="57"/>
      <c r="D2" s="57"/>
      <c r="E2" s="57"/>
      <c r="F2" s="57"/>
      <c r="G2" s="57"/>
      <c r="H2" s="16"/>
      <c r="N2" s="13"/>
      <c r="O2" s="13"/>
      <c r="P2" s="13"/>
      <c r="Q2" s="13"/>
      <c r="R2" s="13"/>
      <c r="S2" s="13"/>
    </row>
    <row r="3" spans="1:19" ht="27" customHeight="1">
      <c r="A3" s="56" t="s">
        <v>91</v>
      </c>
      <c r="B3" s="56"/>
      <c r="C3" s="56"/>
      <c r="D3" s="56"/>
      <c r="E3" s="56"/>
      <c r="F3" s="56"/>
      <c r="G3" s="56"/>
      <c r="H3" s="56"/>
      <c r="N3" s="13"/>
      <c r="O3" s="13"/>
      <c r="P3" s="13"/>
      <c r="Q3" s="13"/>
      <c r="R3" s="13"/>
      <c r="S3" s="13"/>
    </row>
    <row r="4" spans="1:19" ht="25.5" customHeight="1">
      <c r="A4" s="56" t="s">
        <v>56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6.25" customHeight="1">
      <c r="A5" s="56" t="s">
        <v>80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15" t="s">
        <v>53</v>
      </c>
      <c r="B6" s="56" t="s">
        <v>54</v>
      </c>
      <c r="C6" s="56"/>
      <c r="D6" s="56"/>
      <c r="E6" s="56" t="s">
        <v>55</v>
      </c>
      <c r="F6" s="56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19" t="s">
        <v>57</v>
      </c>
      <c r="B7" s="19" t="s">
        <v>62</v>
      </c>
      <c r="C7" s="19"/>
      <c r="D7" s="19"/>
      <c r="E7" s="19"/>
      <c r="F7" s="19"/>
      <c r="G7" s="19"/>
      <c r="H7" s="19"/>
      <c r="N7" s="13"/>
      <c r="O7" s="13"/>
      <c r="P7" s="13"/>
      <c r="Q7" s="13"/>
      <c r="R7" s="13"/>
      <c r="S7" s="13"/>
    </row>
    <row r="8" spans="1:19" ht="26.25" customHeight="1">
      <c r="A8" s="19"/>
      <c r="B8" s="19"/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 thickBot="1">
      <c r="A9" s="20"/>
      <c r="B9" s="59"/>
      <c r="C9" s="59"/>
      <c r="D9" s="59"/>
      <c r="E9" s="59"/>
      <c r="F9" s="59"/>
      <c r="G9" s="59"/>
      <c r="H9" s="59"/>
      <c r="N9" s="13"/>
      <c r="O9" s="13"/>
      <c r="P9" s="13"/>
      <c r="Q9" s="13"/>
      <c r="R9" s="13"/>
      <c r="S9" s="13"/>
    </row>
    <row r="10" spans="1:19" ht="27" customHeight="1" thickBot="1">
      <c r="A10" s="21" t="s">
        <v>0</v>
      </c>
      <c r="B10" s="23" t="s">
        <v>1</v>
      </c>
      <c r="C10" s="24"/>
      <c r="D10" s="24"/>
      <c r="E10" s="24"/>
      <c r="F10" s="24"/>
      <c r="G10" s="24"/>
      <c r="H10" s="25"/>
    </row>
    <row r="11" spans="1:19" ht="33.75" customHeight="1">
      <c r="A11" s="22"/>
      <c r="B11" s="26" t="s">
        <v>2</v>
      </c>
      <c r="C11" s="27"/>
      <c r="D11" s="28"/>
      <c r="E11" s="1" t="s">
        <v>51</v>
      </c>
      <c r="F11" s="1" t="s">
        <v>10</v>
      </c>
      <c r="G11" s="1" t="s">
        <v>52</v>
      </c>
      <c r="H11" s="1" t="s">
        <v>11</v>
      </c>
      <c r="I11" s="3"/>
      <c r="K11" s="5"/>
    </row>
    <row r="12" spans="1:19" ht="36" customHeight="1">
      <c r="A12" s="29" t="s">
        <v>3</v>
      </c>
      <c r="B12" s="32" t="s">
        <v>12</v>
      </c>
      <c r="C12" s="33" t="s">
        <v>13</v>
      </c>
      <c r="D12" s="34" t="s">
        <v>13</v>
      </c>
      <c r="E12" s="4"/>
      <c r="F12" s="35"/>
      <c r="G12" s="4"/>
      <c r="H12" s="35"/>
      <c r="K12" s="5"/>
    </row>
    <row r="13" spans="1:19" ht="33.75" customHeight="1">
      <c r="A13" s="30"/>
      <c r="B13" s="38" t="s">
        <v>4</v>
      </c>
      <c r="C13" s="39"/>
      <c r="D13" s="40"/>
      <c r="E13" s="1" t="s">
        <v>51</v>
      </c>
      <c r="F13" s="36"/>
      <c r="G13" s="1" t="s">
        <v>52</v>
      </c>
      <c r="H13" s="36"/>
      <c r="I13" s="3"/>
    </row>
    <row r="14" spans="1:19" ht="36" customHeight="1" thickBot="1">
      <c r="A14" s="31"/>
      <c r="B14" s="32" t="s">
        <v>18</v>
      </c>
      <c r="C14" s="33" t="s">
        <v>14</v>
      </c>
      <c r="D14" s="34" t="s">
        <v>14</v>
      </c>
      <c r="E14" s="4"/>
      <c r="F14" s="37"/>
      <c r="G14" s="4"/>
      <c r="H14" s="37"/>
    </row>
    <row r="15" spans="1:19" ht="21" customHeight="1" thickBot="1">
      <c r="A15" s="41" t="s">
        <v>0</v>
      </c>
      <c r="B15" s="24" t="s">
        <v>1</v>
      </c>
      <c r="C15" s="24"/>
      <c r="D15" s="24"/>
      <c r="E15" s="24"/>
      <c r="F15" s="24"/>
      <c r="G15" s="24"/>
      <c r="H15" s="25"/>
    </row>
    <row r="16" spans="1:19" ht="33" customHeight="1">
      <c r="A16" s="42"/>
      <c r="B16" s="27" t="s">
        <v>2</v>
      </c>
      <c r="C16" s="27"/>
      <c r="D16" s="28"/>
      <c r="E16" s="1" t="s">
        <v>51</v>
      </c>
      <c r="F16" s="1" t="s">
        <v>10</v>
      </c>
      <c r="G16" s="1" t="s">
        <v>52</v>
      </c>
      <c r="H16" s="1" t="s">
        <v>11</v>
      </c>
    </row>
    <row r="17" spans="1:11" ht="36" customHeight="1">
      <c r="A17" s="43" t="s">
        <v>5</v>
      </c>
      <c r="B17" s="33" t="str">
        <f>B12</f>
        <v>Población de 15 años o más en situación de rezago educativo en t</v>
      </c>
      <c r="C17" s="33" t="s">
        <v>13</v>
      </c>
      <c r="D17" s="34" t="s">
        <v>13</v>
      </c>
      <c r="E17" s="4"/>
      <c r="F17" s="35"/>
      <c r="G17" s="4"/>
      <c r="H17" s="35"/>
    </row>
    <row r="18" spans="1:11" ht="35.25" customHeight="1">
      <c r="A18" s="44"/>
      <c r="B18" s="39" t="s">
        <v>4</v>
      </c>
      <c r="C18" s="39"/>
      <c r="D18" s="40"/>
      <c r="E18" s="1" t="s">
        <v>51</v>
      </c>
      <c r="F18" s="36"/>
      <c r="G18" s="1" t="s">
        <v>52</v>
      </c>
      <c r="H18" s="36"/>
    </row>
    <row r="19" spans="1:11" ht="36" customHeight="1" thickBot="1">
      <c r="A19" s="45"/>
      <c r="B19" s="33" t="str">
        <f>B14</f>
        <v>(Población de 15 años o más en situación de rezago educativo en t - 1)-1</v>
      </c>
      <c r="C19" s="33" t="s">
        <v>14</v>
      </c>
      <c r="D19" s="34" t="s">
        <v>14</v>
      </c>
      <c r="E19" s="4"/>
      <c r="F19" s="37"/>
      <c r="G19" s="4"/>
      <c r="H19" s="37"/>
    </row>
    <row r="20" spans="1:11" ht="22.5" customHeight="1" thickBot="1">
      <c r="A20" s="21" t="s">
        <v>0</v>
      </c>
      <c r="B20" s="24" t="s">
        <v>1</v>
      </c>
      <c r="C20" s="24"/>
      <c r="D20" s="24"/>
      <c r="E20" s="24"/>
      <c r="F20" s="24"/>
      <c r="G20" s="24"/>
      <c r="H20" s="25"/>
    </row>
    <row r="21" spans="1:11" ht="30.75" customHeight="1">
      <c r="A21" s="22"/>
      <c r="B21" s="27" t="s">
        <v>2</v>
      </c>
      <c r="C21" s="27"/>
      <c r="D21" s="28"/>
      <c r="E21" s="1" t="s">
        <v>51</v>
      </c>
      <c r="F21" s="1" t="s">
        <v>10</v>
      </c>
      <c r="G21" s="1" t="s">
        <v>52</v>
      </c>
      <c r="H21" s="1" t="s">
        <v>11</v>
      </c>
    </row>
    <row r="22" spans="1:11" ht="42" customHeight="1">
      <c r="A22" s="29" t="s">
        <v>6</v>
      </c>
      <c r="B22" s="33" t="str">
        <f>B12</f>
        <v>Población de 15 años o más en situación de rezago educativo en t</v>
      </c>
      <c r="C22" s="33" t="s">
        <v>13</v>
      </c>
      <c r="D22" s="34" t="s">
        <v>13</v>
      </c>
      <c r="E22" s="4"/>
      <c r="F22" s="35"/>
      <c r="G22" s="4"/>
      <c r="H22" s="46"/>
    </row>
    <row r="23" spans="1:11" ht="32.25" customHeight="1">
      <c r="A23" s="30"/>
      <c r="B23" s="39" t="s">
        <v>4</v>
      </c>
      <c r="C23" s="39"/>
      <c r="D23" s="40"/>
      <c r="E23" s="1" t="s">
        <v>51</v>
      </c>
      <c r="F23" s="36"/>
      <c r="G23" s="1" t="s">
        <v>52</v>
      </c>
      <c r="H23" s="47"/>
    </row>
    <row r="24" spans="1:11" ht="36" customHeight="1" thickBot="1">
      <c r="A24" s="31"/>
      <c r="B24" s="33" t="str">
        <f>B14</f>
        <v>(Población de 15 años o más en situación de rezago educativo en t - 1)-1</v>
      </c>
      <c r="C24" s="33" t="s">
        <v>14</v>
      </c>
      <c r="D24" s="34" t="s">
        <v>14</v>
      </c>
      <c r="E24" s="4"/>
      <c r="F24" s="37"/>
      <c r="G24" s="4"/>
      <c r="H24" s="48"/>
    </row>
    <row r="25" spans="1:11" ht="21.75" customHeight="1" thickBot="1">
      <c r="A25" s="21" t="s">
        <v>0</v>
      </c>
      <c r="B25" s="24" t="s">
        <v>1</v>
      </c>
      <c r="C25" s="24"/>
      <c r="D25" s="24"/>
      <c r="E25" s="24"/>
      <c r="F25" s="24"/>
      <c r="G25" s="24"/>
      <c r="H25" s="25"/>
    </row>
    <row r="26" spans="1:11" ht="32.25" customHeight="1">
      <c r="A26" s="22"/>
      <c r="B26" s="27" t="s">
        <v>2</v>
      </c>
      <c r="C26" s="27"/>
      <c r="D26" s="28"/>
      <c r="E26" s="1" t="s">
        <v>51</v>
      </c>
      <c r="F26" s="1" t="s">
        <v>10</v>
      </c>
      <c r="G26" s="1" t="s">
        <v>52</v>
      </c>
      <c r="H26" s="1" t="s">
        <v>11</v>
      </c>
    </row>
    <row r="27" spans="1:11" ht="36" customHeight="1">
      <c r="A27" s="49" t="s">
        <v>7</v>
      </c>
      <c r="B27" s="33" t="str">
        <f>B12</f>
        <v>Población de 15 años o más en situación de rezago educativo en t</v>
      </c>
      <c r="C27" s="33" t="s">
        <v>13</v>
      </c>
      <c r="D27" s="34" t="s">
        <v>13</v>
      </c>
      <c r="E27" s="4">
        <v>324374</v>
      </c>
      <c r="F27" s="52">
        <f>IFERROR(((E27/E29)-1),"")</f>
        <v>1.7044064990687779E-2</v>
      </c>
      <c r="G27" s="4"/>
      <c r="H27" s="52" t="str">
        <f>IFERROR(((G27/G29)-1),"")</f>
        <v/>
      </c>
    </row>
    <row r="28" spans="1:11" ht="30" customHeight="1">
      <c r="A28" s="50"/>
      <c r="B28" s="39" t="s">
        <v>4</v>
      </c>
      <c r="C28" s="39"/>
      <c r="D28" s="40"/>
      <c r="E28" s="1" t="s">
        <v>51</v>
      </c>
      <c r="F28" s="53"/>
      <c r="G28" s="1" t="s">
        <v>52</v>
      </c>
      <c r="H28" s="53"/>
      <c r="K28" s="6"/>
    </row>
    <row r="29" spans="1:11" ht="36" customHeight="1">
      <c r="A29" s="51"/>
      <c r="B29" s="33" t="str">
        <f>B14</f>
        <v>(Población de 15 años o más en situación de rezago educativo en t - 1)-1</v>
      </c>
      <c r="C29" s="33" t="s">
        <v>14</v>
      </c>
      <c r="D29" s="34" t="s">
        <v>14</v>
      </c>
      <c r="E29" s="4">
        <v>318938</v>
      </c>
      <c r="F29" s="54"/>
      <c r="G29" s="4"/>
      <c r="H29" s="54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3"/>
      <c r="C31" s="63"/>
      <c r="D31" s="63"/>
      <c r="E31" s="63"/>
      <c r="F31" s="63"/>
      <c r="G31" s="63"/>
      <c r="H31" s="63"/>
      <c r="I31" s="63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4"/>
      <c r="B35" s="65"/>
      <c r="C35" s="65"/>
      <c r="D35" s="65"/>
      <c r="E35" s="65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1" t="s">
        <v>21</v>
      </c>
      <c r="B37" s="61"/>
      <c r="D37" s="61" t="s">
        <v>15</v>
      </c>
      <c r="E37" s="61"/>
      <c r="G37" s="61" t="s">
        <v>21</v>
      </c>
      <c r="H37" s="61"/>
    </row>
    <row r="38" spans="1:9">
      <c r="A38" s="62" t="s">
        <v>23</v>
      </c>
      <c r="B38" s="62"/>
      <c r="D38" s="62" t="s">
        <v>9</v>
      </c>
      <c r="E38" s="62"/>
      <c r="F38" s="10"/>
      <c r="G38" s="62" t="s">
        <v>8</v>
      </c>
      <c r="H38" s="62"/>
    </row>
    <row r="39" spans="1:9" ht="32.25" customHeight="1">
      <c r="A39" s="58" t="s">
        <v>59</v>
      </c>
      <c r="B39" s="58"/>
      <c r="D39" s="60" t="s">
        <v>34</v>
      </c>
      <c r="E39" s="60"/>
      <c r="G39" s="58" t="s">
        <v>58</v>
      </c>
      <c r="H39" s="58"/>
    </row>
  </sheetData>
  <mergeCells count="57">
    <mergeCell ref="G39:H39"/>
    <mergeCell ref="E6:F6"/>
    <mergeCell ref="B7:H9"/>
    <mergeCell ref="B25:H25"/>
    <mergeCell ref="B26:D26"/>
    <mergeCell ref="A39:B39"/>
    <mergeCell ref="D39:E39"/>
    <mergeCell ref="A37:B37"/>
    <mergeCell ref="D37:E37"/>
    <mergeCell ref="A38:B38"/>
    <mergeCell ref="D38:E38"/>
    <mergeCell ref="B31:I31"/>
    <mergeCell ref="A35:E35"/>
    <mergeCell ref="A25:A26"/>
    <mergeCell ref="G37:H37"/>
    <mergeCell ref="G38:H38"/>
    <mergeCell ref="N1:S1"/>
    <mergeCell ref="A3:H3"/>
    <mergeCell ref="A4:H4"/>
    <mergeCell ref="A5:H5"/>
    <mergeCell ref="B6:D6"/>
    <mergeCell ref="B1:G1"/>
    <mergeCell ref="B2:G2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7:A9"/>
    <mergeCell ref="A10:A11"/>
    <mergeCell ref="B10:H10"/>
    <mergeCell ref="B11:D11"/>
    <mergeCell ref="A12:A14"/>
    <mergeCell ref="B12:D12"/>
    <mergeCell ref="F12:F14"/>
    <mergeCell ref="H12:H14"/>
    <mergeCell ref="B13:D13"/>
    <mergeCell ref="B14:D1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S40"/>
  <sheetViews>
    <sheetView tabSelected="1" topLeftCell="A7" zoomScale="90" zoomScaleNormal="90" workbookViewId="0">
      <selection activeCell="N22" sqref="N22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56" t="s">
        <v>89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72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76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36" customHeight="1">
      <c r="A13" s="29" t="s">
        <v>3</v>
      </c>
      <c r="B13" s="32" t="s">
        <v>31</v>
      </c>
      <c r="C13" s="33" t="s">
        <v>13</v>
      </c>
      <c r="D13" s="34" t="s">
        <v>13</v>
      </c>
      <c r="E13" s="4">
        <v>89</v>
      </c>
      <c r="F13" s="52">
        <f>IFERROR((E13/E15),"")</f>
        <v>0.28990228013029318</v>
      </c>
      <c r="G13" s="4">
        <v>89</v>
      </c>
      <c r="H13" s="52">
        <f>IFERROR((G13/G15),"")</f>
        <v>0.29180327868852457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36" customHeight="1" thickBot="1">
      <c r="A15" s="31"/>
      <c r="B15" s="32" t="s">
        <v>32</v>
      </c>
      <c r="C15" s="33" t="s">
        <v>14</v>
      </c>
      <c r="D15" s="34" t="s">
        <v>14</v>
      </c>
      <c r="E15" s="4">
        <v>307</v>
      </c>
      <c r="F15" s="54"/>
      <c r="G15" s="4">
        <v>305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36" customHeight="1">
      <c r="A18" s="43" t="s">
        <v>5</v>
      </c>
      <c r="B18" s="33" t="str">
        <f>B13</f>
        <v>Asesores/as educativos/as con formación al cierre del periodo t</v>
      </c>
      <c r="C18" s="33" t="s">
        <v>13</v>
      </c>
      <c r="D18" s="34" t="s">
        <v>13</v>
      </c>
      <c r="E18" s="4">
        <v>191</v>
      </c>
      <c r="F18" s="52">
        <f>IFERROR((E18/E20),"")</f>
        <v>0.62214983713355054</v>
      </c>
      <c r="G18" s="4"/>
      <c r="H18" s="35" t="str">
        <f>IFERROR((G18/G20),"")</f>
        <v/>
      </c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36" customHeight="1" thickBot="1">
      <c r="A20" s="45"/>
      <c r="B20" s="33" t="str">
        <f>B15</f>
        <v>Asesores/as educativos/as activos/as al cierre del periodo t</v>
      </c>
      <c r="C20" s="33" t="s">
        <v>14</v>
      </c>
      <c r="D20" s="34" t="s">
        <v>14</v>
      </c>
      <c r="E20" s="4">
        <v>307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42" customHeight="1">
      <c r="A23" s="29" t="s">
        <v>6</v>
      </c>
      <c r="B23" s="33" t="str">
        <f>B13</f>
        <v>Asesores/as educativos/as con formación al cierre del periodo t</v>
      </c>
      <c r="C23" s="33" t="s">
        <v>13</v>
      </c>
      <c r="D23" s="34" t="s">
        <v>13</v>
      </c>
      <c r="E23" s="4">
        <v>293</v>
      </c>
      <c r="F23" s="52">
        <f>IFERROR((E23/E25),"")</f>
        <v>0.9543973941368078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36" customHeight="1" thickBot="1">
      <c r="A25" s="31"/>
      <c r="B25" s="33" t="str">
        <f>B15</f>
        <v>Asesores/as educativos/as activos/as al cierre del periodo t</v>
      </c>
      <c r="C25" s="33" t="s">
        <v>14</v>
      </c>
      <c r="D25" s="34" t="s">
        <v>14</v>
      </c>
      <c r="E25" s="4">
        <v>307</v>
      </c>
      <c r="F25" s="54"/>
      <c r="G25" s="4"/>
      <c r="H25" s="48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36" customHeight="1">
      <c r="A28" s="49" t="s">
        <v>7</v>
      </c>
      <c r="B28" s="33" t="str">
        <f>B13</f>
        <v>Asesores/as educativos/as con formación al cierre del periodo t</v>
      </c>
      <c r="C28" s="33" t="s">
        <v>13</v>
      </c>
      <c r="D28" s="34" t="s">
        <v>13</v>
      </c>
      <c r="E28" s="4">
        <v>312</v>
      </c>
      <c r="F28" s="52">
        <f>IFERROR((E28/E30),"")</f>
        <v>1.0162866449511401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36" customHeight="1">
      <c r="A30" s="51"/>
      <c r="B30" s="33" t="str">
        <f>B15</f>
        <v>Asesores/as educativos/as activos/as al cierre del periodo t</v>
      </c>
      <c r="C30" s="33" t="s">
        <v>14</v>
      </c>
      <c r="D30" s="34" t="s">
        <v>14</v>
      </c>
      <c r="E30" s="4">
        <v>307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3" t="s">
        <v>97</v>
      </c>
      <c r="C32" s="63"/>
      <c r="D32" s="63"/>
      <c r="E32" s="63"/>
      <c r="F32" s="63"/>
      <c r="G32" s="63"/>
      <c r="H32" s="63"/>
      <c r="I32" s="63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4"/>
      <c r="B36" s="65"/>
      <c r="C36" s="65"/>
      <c r="D36" s="65"/>
      <c r="E36" s="65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1" t="s">
        <v>26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27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S40"/>
  <sheetViews>
    <sheetView topLeftCell="A19" zoomScale="90" zoomScaleNormal="90" workbookViewId="0">
      <selection sqref="A1:I41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56" t="s">
        <v>90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72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77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36" customHeight="1">
      <c r="A13" s="29" t="s">
        <v>3</v>
      </c>
      <c r="B13" s="32" t="s">
        <v>20</v>
      </c>
      <c r="C13" s="33" t="s">
        <v>13</v>
      </c>
      <c r="D13" s="34" t="s">
        <v>13</v>
      </c>
      <c r="E13" s="4">
        <v>933</v>
      </c>
      <c r="F13" s="52">
        <f>IFERROR((E13/E15),"")</f>
        <v>0.14889881902330035</v>
      </c>
      <c r="G13" s="4">
        <v>952</v>
      </c>
      <c r="H13" s="52">
        <f>IFERROR((G13/G15),"")</f>
        <v>9.6856241733645335E-2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36" customHeight="1" thickBot="1">
      <c r="A15" s="31"/>
      <c r="B15" s="32" t="s">
        <v>17</v>
      </c>
      <c r="C15" s="33" t="s">
        <v>14</v>
      </c>
      <c r="D15" s="34" t="s">
        <v>14</v>
      </c>
      <c r="E15" s="4">
        <v>6266</v>
      </c>
      <c r="F15" s="54"/>
      <c r="G15" s="4">
        <v>9829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36" customHeight="1">
      <c r="A18" s="43" t="s">
        <v>5</v>
      </c>
      <c r="B18" s="33" t="str">
        <f>B13</f>
        <v xml:space="preserve">Total de exámenes en línea del MEVyT aplicados en el periodo t </v>
      </c>
      <c r="C18" s="33" t="s">
        <v>13</v>
      </c>
      <c r="D18" s="34" t="s">
        <v>13</v>
      </c>
      <c r="E18" s="4">
        <v>3086</v>
      </c>
      <c r="F18" s="52">
        <f>IFERROR((E18/E20),"")</f>
        <v>0.19720109911176434</v>
      </c>
      <c r="G18" s="4"/>
      <c r="H18" s="35" t="str">
        <f>IFERROR((G18/G20),"")</f>
        <v/>
      </c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36" customHeight="1" thickBot="1">
      <c r="A20" s="45"/>
      <c r="B20" s="33" t="str">
        <f>B15</f>
        <v>Total de exámenes aplicados en cualquier formato del MEVyT en el periodo t</v>
      </c>
      <c r="C20" s="33" t="s">
        <v>14</v>
      </c>
      <c r="D20" s="34" t="s">
        <v>14</v>
      </c>
      <c r="E20" s="4">
        <v>15649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42" customHeight="1">
      <c r="A23" s="29" t="s">
        <v>6</v>
      </c>
      <c r="B23" s="33" t="str">
        <f>B13</f>
        <v xml:space="preserve">Total de exámenes en línea del MEVyT aplicados en el periodo t </v>
      </c>
      <c r="C23" s="33" t="s">
        <v>13</v>
      </c>
      <c r="D23" s="34" t="s">
        <v>13</v>
      </c>
      <c r="E23" s="4">
        <v>5382</v>
      </c>
      <c r="F23" s="52">
        <f>IFERROR((E23/E25),"")</f>
        <v>0.1860223973454998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36" customHeight="1" thickBot="1">
      <c r="A25" s="31"/>
      <c r="B25" s="33" t="str">
        <f>B15</f>
        <v>Total de exámenes aplicados en cualquier formato del MEVyT en el periodo t</v>
      </c>
      <c r="C25" s="33" t="s">
        <v>14</v>
      </c>
      <c r="D25" s="34" t="s">
        <v>14</v>
      </c>
      <c r="E25" s="4">
        <v>28932</v>
      </c>
      <c r="F25" s="54"/>
      <c r="G25" s="4"/>
      <c r="H25" s="48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36" customHeight="1">
      <c r="A28" s="49" t="s">
        <v>7</v>
      </c>
      <c r="B28" s="33" t="str">
        <f>B13</f>
        <v xml:space="preserve">Total de exámenes en línea del MEVyT aplicados en el periodo t </v>
      </c>
      <c r="C28" s="33" t="s">
        <v>13</v>
      </c>
      <c r="D28" s="34" t="s">
        <v>13</v>
      </c>
      <c r="E28" s="4">
        <v>7176</v>
      </c>
      <c r="F28" s="52">
        <f>IFERROR((E28/E30),"")</f>
        <v>0.17640551635979251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36" customHeight="1">
      <c r="A30" s="51"/>
      <c r="B30" s="33" t="str">
        <f>B15</f>
        <v>Total de exámenes aplicados en cualquier formato del MEVyT en el periodo t</v>
      </c>
      <c r="C30" s="33" t="s">
        <v>14</v>
      </c>
      <c r="D30" s="34" t="s">
        <v>14</v>
      </c>
      <c r="E30" s="4">
        <v>40679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9" t="s">
        <v>98</v>
      </c>
      <c r="C32" s="69"/>
      <c r="D32" s="69"/>
      <c r="E32" s="69"/>
      <c r="F32" s="69"/>
      <c r="G32" s="69"/>
      <c r="H32" s="69"/>
      <c r="I32" s="6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4"/>
      <c r="B36" s="65"/>
      <c r="C36" s="65"/>
      <c r="D36" s="65"/>
      <c r="E36" s="65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1" t="s">
        <v>35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36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S40"/>
  <sheetViews>
    <sheetView topLeftCell="A4" zoomScale="90" zoomScaleNormal="90" workbookViewId="0">
      <selection activeCell="L46" sqref="L46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56" t="s">
        <v>79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72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78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36" customHeight="1">
      <c r="A13" s="29" t="s">
        <v>3</v>
      </c>
      <c r="B13" s="32" t="s">
        <v>16</v>
      </c>
      <c r="C13" s="33" t="s">
        <v>13</v>
      </c>
      <c r="D13" s="34" t="s">
        <v>13</v>
      </c>
      <c r="E13" s="4">
        <v>5333</v>
      </c>
      <c r="F13" s="52">
        <f>IFERROR((E13/E15),"")</f>
        <v>0.85110118097669962</v>
      </c>
      <c r="G13" s="4">
        <v>8877</v>
      </c>
      <c r="H13" s="52">
        <f>IFERROR((G13/G15),"")</f>
        <v>0.90314375826635462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36" customHeight="1" thickBot="1">
      <c r="A15" s="31"/>
      <c r="B15" s="32" t="s">
        <v>17</v>
      </c>
      <c r="C15" s="33" t="s">
        <v>14</v>
      </c>
      <c r="D15" s="34" t="s">
        <v>14</v>
      </c>
      <c r="E15" s="4">
        <v>6266</v>
      </c>
      <c r="F15" s="54"/>
      <c r="G15" s="4">
        <v>9829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36" customHeight="1">
      <c r="A18" s="43" t="s">
        <v>5</v>
      </c>
      <c r="B18" s="33" t="str">
        <f>B13</f>
        <v>Total de exámenes impresos del MEVyT aplicados en el periodo t</v>
      </c>
      <c r="C18" s="33" t="s">
        <v>13</v>
      </c>
      <c r="D18" s="34" t="s">
        <v>13</v>
      </c>
      <c r="E18" s="4">
        <v>12563</v>
      </c>
      <c r="F18" s="52">
        <f>IFERROR((E18/E20),"")</f>
        <v>0.80279890088823569</v>
      </c>
      <c r="G18" s="4"/>
      <c r="H18" s="35" t="str">
        <f>IFERROR((G18/G20),"")</f>
        <v/>
      </c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36" customHeight="1" thickBot="1">
      <c r="A20" s="45"/>
      <c r="B20" s="33" t="str">
        <f>B15</f>
        <v>Total de exámenes aplicados en cualquier formato del MEVyT en el periodo t</v>
      </c>
      <c r="C20" s="33" t="s">
        <v>14</v>
      </c>
      <c r="D20" s="34" t="s">
        <v>14</v>
      </c>
      <c r="E20" s="4">
        <v>15649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42" customHeight="1">
      <c r="A23" s="29" t="s">
        <v>6</v>
      </c>
      <c r="B23" s="33" t="str">
        <f>B13</f>
        <v>Total de exámenes impresos del MEVyT aplicados en el periodo t</v>
      </c>
      <c r="C23" s="33" t="s">
        <v>13</v>
      </c>
      <c r="D23" s="34" t="s">
        <v>13</v>
      </c>
      <c r="E23" s="4">
        <v>23550</v>
      </c>
      <c r="F23" s="52">
        <f>IFERROR((E23/E25),"")</f>
        <v>0.81397760265450025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36" customHeight="1" thickBot="1">
      <c r="A25" s="31"/>
      <c r="B25" s="33" t="str">
        <f>B15</f>
        <v>Total de exámenes aplicados en cualquier formato del MEVyT en el periodo t</v>
      </c>
      <c r="C25" s="33" t="s">
        <v>14</v>
      </c>
      <c r="D25" s="34" t="s">
        <v>14</v>
      </c>
      <c r="E25" s="4">
        <v>28932</v>
      </c>
      <c r="F25" s="54"/>
      <c r="G25" s="4"/>
      <c r="H25" s="48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36" customHeight="1">
      <c r="A28" s="49" t="s">
        <v>7</v>
      </c>
      <c r="B28" s="33" t="str">
        <f>B13</f>
        <v>Total de exámenes impresos del MEVyT aplicados en el periodo t</v>
      </c>
      <c r="C28" s="33" t="s">
        <v>13</v>
      </c>
      <c r="D28" s="34" t="s">
        <v>13</v>
      </c>
      <c r="E28" s="4">
        <v>33503</v>
      </c>
      <c r="F28" s="52">
        <f>IFERROR((E28/E30),"")</f>
        <v>0.82359448364020749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36" customHeight="1">
      <c r="A30" s="51"/>
      <c r="B30" s="33" t="str">
        <f>B15</f>
        <v>Total de exámenes aplicados en cualquier formato del MEVyT en el periodo t</v>
      </c>
      <c r="C30" s="33" t="s">
        <v>14</v>
      </c>
      <c r="D30" s="34" t="s">
        <v>14</v>
      </c>
      <c r="E30" s="4">
        <v>40679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9" t="s">
        <v>98</v>
      </c>
      <c r="C32" s="69"/>
      <c r="D32" s="69"/>
      <c r="E32" s="69"/>
      <c r="F32" s="69"/>
      <c r="G32" s="69"/>
      <c r="H32" s="69"/>
      <c r="I32" s="6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4"/>
      <c r="B36" s="65"/>
      <c r="C36" s="65"/>
      <c r="D36" s="65"/>
      <c r="E36" s="65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1" t="s">
        <v>35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36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19" zoomScale="90" zoomScaleNormal="90" workbookViewId="0">
      <selection activeCell="N29" sqref="N29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5" t="s">
        <v>50</v>
      </c>
      <c r="C1" s="55"/>
      <c r="D1" s="55"/>
      <c r="E1" s="55"/>
      <c r="F1" s="55"/>
      <c r="G1" s="55"/>
      <c r="H1" s="8"/>
      <c r="N1" s="55"/>
      <c r="O1" s="55"/>
      <c r="P1" s="55"/>
      <c r="Q1" s="55"/>
      <c r="R1" s="55"/>
      <c r="S1" s="55"/>
    </row>
    <row r="2" spans="1:19" ht="27.75" customHeight="1">
      <c r="A2" s="16"/>
      <c r="B2" s="57" t="s">
        <v>49</v>
      </c>
      <c r="C2" s="57"/>
      <c r="D2" s="57"/>
      <c r="E2" s="57"/>
      <c r="F2" s="57"/>
      <c r="G2" s="57"/>
      <c r="H2" s="16"/>
      <c r="N2" s="13"/>
      <c r="O2" s="13"/>
      <c r="P2" s="13"/>
      <c r="Q2" s="13"/>
      <c r="R2" s="13"/>
      <c r="S2" s="13"/>
    </row>
    <row r="3" spans="1:19" ht="27" customHeight="1">
      <c r="A3" s="56" t="s">
        <v>91</v>
      </c>
      <c r="B3" s="56"/>
      <c r="C3" s="56"/>
      <c r="D3" s="56"/>
      <c r="E3" s="56"/>
      <c r="F3" s="56"/>
      <c r="G3" s="56"/>
      <c r="H3" s="56"/>
      <c r="N3" s="13"/>
      <c r="O3" s="13"/>
      <c r="P3" s="13"/>
      <c r="Q3" s="13"/>
      <c r="R3" s="13"/>
      <c r="S3" s="13"/>
    </row>
    <row r="4" spans="1:19" ht="25.5" customHeight="1">
      <c r="A4" s="56" t="s">
        <v>56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6.25" customHeight="1">
      <c r="A5" s="66" t="s">
        <v>81</v>
      </c>
      <c r="B5" s="67"/>
      <c r="C5" s="67"/>
      <c r="D5" s="67"/>
      <c r="E5" s="67"/>
      <c r="F5" s="67"/>
      <c r="G5" s="67"/>
      <c r="H5" s="68"/>
      <c r="N5" s="13"/>
      <c r="O5" s="13"/>
      <c r="P5" s="13"/>
      <c r="Q5" s="13"/>
      <c r="R5" s="13"/>
      <c r="S5" s="13"/>
    </row>
    <row r="6" spans="1:19" ht="26.25" customHeight="1">
      <c r="A6" s="15" t="s">
        <v>61</v>
      </c>
      <c r="B6" s="56" t="s">
        <v>54</v>
      </c>
      <c r="C6" s="56"/>
      <c r="D6" s="56"/>
      <c r="E6" s="56" t="s">
        <v>60</v>
      </c>
      <c r="F6" s="56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19" t="s">
        <v>57</v>
      </c>
      <c r="B7" s="19" t="s">
        <v>63</v>
      </c>
      <c r="C7" s="19"/>
      <c r="D7" s="19"/>
      <c r="E7" s="19"/>
      <c r="F7" s="19"/>
      <c r="G7" s="19"/>
      <c r="H7" s="19"/>
      <c r="N7" s="13"/>
      <c r="O7" s="13"/>
      <c r="P7" s="13"/>
      <c r="Q7" s="13"/>
      <c r="R7" s="13"/>
      <c r="S7" s="13"/>
    </row>
    <row r="8" spans="1:19" ht="26.25" customHeight="1">
      <c r="A8" s="19"/>
      <c r="B8" s="19"/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 thickBot="1">
      <c r="A9" s="20"/>
      <c r="B9" s="59"/>
      <c r="C9" s="59"/>
      <c r="D9" s="59"/>
      <c r="E9" s="59"/>
      <c r="F9" s="59"/>
      <c r="G9" s="59"/>
      <c r="H9" s="59"/>
      <c r="N9" s="13"/>
      <c r="O9" s="13"/>
      <c r="P9" s="13"/>
      <c r="Q9" s="13"/>
      <c r="R9" s="13"/>
      <c r="S9" s="13"/>
    </row>
    <row r="10" spans="1:19" ht="27" customHeight="1" thickBot="1">
      <c r="A10" s="21" t="s">
        <v>0</v>
      </c>
      <c r="B10" s="23" t="s">
        <v>1</v>
      </c>
      <c r="C10" s="24"/>
      <c r="D10" s="24"/>
      <c r="E10" s="24"/>
      <c r="F10" s="24"/>
      <c r="G10" s="24"/>
      <c r="H10" s="25"/>
    </row>
    <row r="11" spans="1:19" ht="33.75" customHeight="1">
      <c r="A11" s="22"/>
      <c r="B11" s="26" t="s">
        <v>2</v>
      </c>
      <c r="C11" s="27"/>
      <c r="D11" s="28"/>
      <c r="E11" s="1" t="s">
        <v>51</v>
      </c>
      <c r="F11" s="1" t="s">
        <v>10</v>
      </c>
      <c r="G11" s="1" t="s">
        <v>52</v>
      </c>
      <c r="H11" s="1" t="s">
        <v>11</v>
      </c>
      <c r="I11" s="3"/>
      <c r="K11" s="5"/>
    </row>
    <row r="12" spans="1:19" ht="36" customHeight="1">
      <c r="A12" s="29" t="s">
        <v>3</v>
      </c>
      <c r="B12" s="32" t="s">
        <v>37</v>
      </c>
      <c r="C12" s="33" t="s">
        <v>13</v>
      </c>
      <c r="D12" s="34" t="s">
        <v>13</v>
      </c>
      <c r="E12" s="4"/>
      <c r="F12" s="35"/>
      <c r="G12" s="4"/>
      <c r="H12" s="35"/>
      <c r="K12" s="5"/>
    </row>
    <row r="13" spans="1:19" ht="33.75" customHeight="1">
      <c r="A13" s="30"/>
      <c r="B13" s="38" t="s">
        <v>4</v>
      </c>
      <c r="C13" s="39"/>
      <c r="D13" s="40"/>
      <c r="E13" s="1" t="s">
        <v>51</v>
      </c>
      <c r="F13" s="36"/>
      <c r="G13" s="1" t="s">
        <v>52</v>
      </c>
      <c r="H13" s="36"/>
      <c r="I13" s="3"/>
    </row>
    <row r="14" spans="1:19" ht="36" customHeight="1" thickBot="1">
      <c r="A14" s="31"/>
      <c r="B14" s="32" t="s">
        <v>19</v>
      </c>
      <c r="C14" s="33" t="s">
        <v>14</v>
      </c>
      <c r="D14" s="34" t="s">
        <v>14</v>
      </c>
      <c r="E14" s="4"/>
      <c r="F14" s="37"/>
      <c r="G14" s="4"/>
      <c r="H14" s="37"/>
    </row>
    <row r="15" spans="1:19" ht="21" customHeight="1" thickBot="1">
      <c r="A15" s="41" t="s">
        <v>0</v>
      </c>
      <c r="B15" s="24" t="s">
        <v>1</v>
      </c>
      <c r="C15" s="24"/>
      <c r="D15" s="24"/>
      <c r="E15" s="24"/>
      <c r="F15" s="24"/>
      <c r="G15" s="24"/>
      <c r="H15" s="25"/>
    </row>
    <row r="16" spans="1:19" ht="33" customHeight="1">
      <c r="A16" s="42"/>
      <c r="B16" s="27" t="s">
        <v>2</v>
      </c>
      <c r="C16" s="27"/>
      <c r="D16" s="28"/>
      <c r="E16" s="1" t="s">
        <v>51</v>
      </c>
      <c r="F16" s="1" t="s">
        <v>10</v>
      </c>
      <c r="G16" s="1" t="s">
        <v>52</v>
      </c>
      <c r="H16" s="1" t="s">
        <v>11</v>
      </c>
    </row>
    <row r="17" spans="1:11" ht="36" customHeight="1">
      <c r="A17" s="43" t="s">
        <v>5</v>
      </c>
      <c r="B17" s="33" t="str">
        <f>B12</f>
        <v xml:space="preserve"> Población analfabeta de 15 años y más que concluyó el nivel inicial en el período t </v>
      </c>
      <c r="C17" s="33" t="s">
        <v>13</v>
      </c>
      <c r="D17" s="34" t="s">
        <v>13</v>
      </c>
      <c r="E17" s="4"/>
      <c r="F17" s="35"/>
      <c r="G17" s="4"/>
      <c r="H17" s="35"/>
    </row>
    <row r="18" spans="1:11" ht="35.25" customHeight="1">
      <c r="A18" s="44"/>
      <c r="B18" s="39" t="s">
        <v>4</v>
      </c>
      <c r="C18" s="39"/>
      <c r="D18" s="40"/>
      <c r="E18" s="1" t="s">
        <v>51</v>
      </c>
      <c r="F18" s="36"/>
      <c r="G18" s="1" t="s">
        <v>52</v>
      </c>
      <c r="H18" s="36"/>
    </row>
    <row r="19" spans="1:11" ht="36" customHeight="1" thickBot="1">
      <c r="A19" s="45"/>
      <c r="B19" s="33" t="str">
        <f>B14</f>
        <v>Población de 15 años y más analfabeta en t-1</v>
      </c>
      <c r="C19" s="33" t="s">
        <v>14</v>
      </c>
      <c r="D19" s="34" t="s">
        <v>14</v>
      </c>
      <c r="E19" s="4"/>
      <c r="F19" s="37"/>
      <c r="G19" s="4"/>
      <c r="H19" s="37"/>
    </row>
    <row r="20" spans="1:11" ht="22.5" customHeight="1" thickBot="1">
      <c r="A20" s="21" t="s">
        <v>0</v>
      </c>
      <c r="B20" s="24" t="s">
        <v>1</v>
      </c>
      <c r="C20" s="24"/>
      <c r="D20" s="24"/>
      <c r="E20" s="24"/>
      <c r="F20" s="24"/>
      <c r="G20" s="24"/>
      <c r="H20" s="25"/>
    </row>
    <row r="21" spans="1:11" ht="30.75" customHeight="1">
      <c r="A21" s="22"/>
      <c r="B21" s="27" t="s">
        <v>2</v>
      </c>
      <c r="C21" s="27"/>
      <c r="D21" s="28"/>
      <c r="E21" s="1" t="s">
        <v>51</v>
      </c>
      <c r="F21" s="1" t="s">
        <v>10</v>
      </c>
      <c r="G21" s="1" t="s">
        <v>52</v>
      </c>
      <c r="H21" s="1" t="s">
        <v>11</v>
      </c>
    </row>
    <row r="22" spans="1:11" ht="42" customHeight="1">
      <c r="A22" s="29" t="s">
        <v>6</v>
      </c>
      <c r="B22" s="33" t="str">
        <f>B12</f>
        <v xml:space="preserve"> Población analfabeta de 15 años y más que concluyó el nivel inicial en el período t </v>
      </c>
      <c r="C22" s="33" t="s">
        <v>13</v>
      </c>
      <c r="D22" s="34" t="s">
        <v>13</v>
      </c>
      <c r="E22" s="4"/>
      <c r="F22" s="35"/>
      <c r="G22" s="4"/>
      <c r="H22" s="46"/>
    </row>
    <row r="23" spans="1:11" ht="32.25" customHeight="1">
      <c r="A23" s="30"/>
      <c r="B23" s="39" t="s">
        <v>4</v>
      </c>
      <c r="C23" s="39"/>
      <c r="D23" s="40"/>
      <c r="E23" s="1" t="s">
        <v>51</v>
      </c>
      <c r="F23" s="36"/>
      <c r="G23" s="1" t="s">
        <v>52</v>
      </c>
      <c r="H23" s="47"/>
    </row>
    <row r="24" spans="1:11" ht="36" customHeight="1" thickBot="1">
      <c r="A24" s="31"/>
      <c r="B24" s="33" t="str">
        <f>B14</f>
        <v>Población de 15 años y más analfabeta en t-1</v>
      </c>
      <c r="C24" s="33" t="s">
        <v>14</v>
      </c>
      <c r="D24" s="34" t="s">
        <v>14</v>
      </c>
      <c r="E24" s="4"/>
      <c r="F24" s="37"/>
      <c r="G24" s="4"/>
      <c r="H24" s="48"/>
    </row>
    <row r="25" spans="1:11" ht="21.75" customHeight="1" thickBot="1">
      <c r="A25" s="21" t="s">
        <v>0</v>
      </c>
      <c r="B25" s="24" t="s">
        <v>1</v>
      </c>
      <c r="C25" s="24"/>
      <c r="D25" s="24"/>
      <c r="E25" s="24"/>
      <c r="F25" s="24"/>
      <c r="G25" s="24"/>
      <c r="H25" s="25"/>
    </row>
    <row r="26" spans="1:11" ht="32.25" customHeight="1">
      <c r="A26" s="22"/>
      <c r="B26" s="27" t="s">
        <v>2</v>
      </c>
      <c r="C26" s="27"/>
      <c r="D26" s="28"/>
      <c r="E26" s="1" t="s">
        <v>51</v>
      </c>
      <c r="F26" s="1" t="s">
        <v>10</v>
      </c>
      <c r="G26" s="1" t="s">
        <v>52</v>
      </c>
      <c r="H26" s="1" t="s">
        <v>11</v>
      </c>
    </row>
    <row r="27" spans="1:11" ht="36" customHeight="1">
      <c r="A27" s="49" t="s">
        <v>7</v>
      </c>
      <c r="B27" s="33" t="str">
        <f>B12</f>
        <v xml:space="preserve"> Población analfabeta de 15 años y más que concluyó el nivel inicial en el período t </v>
      </c>
      <c r="C27" s="33" t="s">
        <v>13</v>
      </c>
      <c r="D27" s="34" t="s">
        <v>13</v>
      </c>
      <c r="E27" s="4">
        <v>2100</v>
      </c>
      <c r="F27" s="52">
        <f>IFERROR((E27/E29),"")</f>
        <v>4.9210291981065753E-2</v>
      </c>
      <c r="G27" s="4"/>
      <c r="H27" s="52" t="str">
        <f>IFERROR((G27/G29),"")</f>
        <v/>
      </c>
    </row>
    <row r="28" spans="1:11" ht="30" customHeight="1">
      <c r="A28" s="50"/>
      <c r="B28" s="39" t="s">
        <v>4</v>
      </c>
      <c r="C28" s="39"/>
      <c r="D28" s="40"/>
      <c r="E28" s="1" t="s">
        <v>51</v>
      </c>
      <c r="F28" s="53"/>
      <c r="G28" s="1" t="s">
        <v>52</v>
      </c>
      <c r="H28" s="53"/>
      <c r="K28" s="6"/>
    </row>
    <row r="29" spans="1:11" ht="36" customHeight="1">
      <c r="A29" s="51"/>
      <c r="B29" s="33" t="str">
        <f>B14</f>
        <v>Población de 15 años y más analfabeta en t-1</v>
      </c>
      <c r="C29" s="33" t="s">
        <v>14</v>
      </c>
      <c r="D29" s="34" t="s">
        <v>14</v>
      </c>
      <c r="E29" s="4">
        <v>42674</v>
      </c>
      <c r="F29" s="54"/>
      <c r="G29" s="4"/>
      <c r="H29" s="54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3"/>
      <c r="C31" s="63"/>
      <c r="D31" s="63"/>
      <c r="E31" s="63"/>
      <c r="F31" s="63"/>
      <c r="G31" s="63"/>
      <c r="H31" s="63"/>
      <c r="I31" s="63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4"/>
      <c r="B35" s="65"/>
      <c r="C35" s="65"/>
      <c r="D35" s="65"/>
      <c r="E35" s="65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1" t="s">
        <v>21</v>
      </c>
      <c r="B37" s="61"/>
      <c r="D37" s="61" t="s">
        <v>15</v>
      </c>
      <c r="E37" s="61"/>
      <c r="G37" s="61" t="s">
        <v>21</v>
      </c>
      <c r="H37" s="61"/>
    </row>
    <row r="38" spans="1:9">
      <c r="A38" s="62" t="s">
        <v>23</v>
      </c>
      <c r="B38" s="62"/>
      <c r="D38" s="62" t="s">
        <v>9</v>
      </c>
      <c r="E38" s="62"/>
      <c r="F38" s="10"/>
      <c r="G38" s="62" t="s">
        <v>8</v>
      </c>
      <c r="H38" s="62"/>
    </row>
    <row r="39" spans="1:9" ht="32.25" customHeight="1">
      <c r="A39" s="58" t="s">
        <v>59</v>
      </c>
      <c r="B39" s="58"/>
      <c r="D39" s="60" t="s">
        <v>34</v>
      </c>
      <c r="E39" s="60"/>
      <c r="G39" s="58" t="s">
        <v>58</v>
      </c>
      <c r="H39" s="58"/>
    </row>
  </sheetData>
  <mergeCells count="57">
    <mergeCell ref="A39:B39"/>
    <mergeCell ref="D39:E39"/>
    <mergeCell ref="G39:H39"/>
    <mergeCell ref="B31:I31"/>
    <mergeCell ref="A35:E35"/>
    <mergeCell ref="A37:B37"/>
    <mergeCell ref="D37:E37"/>
    <mergeCell ref="G37:H37"/>
    <mergeCell ref="A38:B38"/>
    <mergeCell ref="D38:E38"/>
    <mergeCell ref="G38:H38"/>
    <mergeCell ref="A25:A26"/>
    <mergeCell ref="B25:H25"/>
    <mergeCell ref="B26:D26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12:A14"/>
    <mergeCell ref="B12:D12"/>
    <mergeCell ref="F12:F14"/>
    <mergeCell ref="H12:H14"/>
    <mergeCell ref="B13:D13"/>
    <mergeCell ref="B14:D14"/>
    <mergeCell ref="B6:D6"/>
    <mergeCell ref="E6:F6"/>
    <mergeCell ref="A7:A9"/>
    <mergeCell ref="B7:H9"/>
    <mergeCell ref="A10:A11"/>
    <mergeCell ref="B10:H10"/>
    <mergeCell ref="B11:D11"/>
    <mergeCell ref="A5:H5"/>
    <mergeCell ref="B1:G1"/>
    <mergeCell ref="N1:S1"/>
    <mergeCell ref="B2:G2"/>
    <mergeCell ref="A3:H3"/>
    <mergeCell ref="A4:H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9"/>
  <sheetViews>
    <sheetView topLeftCell="A19" zoomScale="90" zoomScaleNormal="90" workbookViewId="0">
      <selection activeCell="A31" sqref="A31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5" t="s">
        <v>50</v>
      </c>
      <c r="C1" s="55"/>
      <c r="D1" s="55"/>
      <c r="E1" s="55"/>
      <c r="F1" s="55"/>
      <c r="G1" s="55"/>
      <c r="H1" s="8"/>
      <c r="N1" s="55"/>
      <c r="O1" s="55"/>
      <c r="P1" s="55"/>
      <c r="Q1" s="55"/>
      <c r="R1" s="55"/>
      <c r="S1" s="55"/>
    </row>
    <row r="2" spans="1:19" ht="27.75" customHeight="1">
      <c r="A2" s="16"/>
      <c r="B2" s="57" t="s">
        <v>49</v>
      </c>
      <c r="C2" s="57"/>
      <c r="D2" s="57"/>
      <c r="E2" s="57"/>
      <c r="F2" s="57"/>
      <c r="G2" s="57"/>
      <c r="H2" s="16"/>
      <c r="N2" s="13"/>
      <c r="O2" s="13"/>
      <c r="P2" s="13"/>
      <c r="Q2" s="13"/>
      <c r="R2" s="13"/>
      <c r="S2" s="13"/>
    </row>
    <row r="3" spans="1:19" ht="27" customHeight="1">
      <c r="A3" s="56" t="s">
        <v>91</v>
      </c>
      <c r="B3" s="56"/>
      <c r="C3" s="56"/>
      <c r="D3" s="56"/>
      <c r="E3" s="56"/>
      <c r="F3" s="56"/>
      <c r="G3" s="56"/>
      <c r="H3" s="56"/>
      <c r="N3" s="13"/>
      <c r="O3" s="13"/>
      <c r="P3" s="13"/>
      <c r="Q3" s="13"/>
      <c r="R3" s="13"/>
      <c r="S3" s="13"/>
    </row>
    <row r="4" spans="1:19" ht="25.5" customHeight="1">
      <c r="A4" s="56" t="s">
        <v>56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6.25" customHeight="1">
      <c r="A5" s="56" t="s">
        <v>82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15" t="s">
        <v>61</v>
      </c>
      <c r="B6" s="56" t="s">
        <v>54</v>
      </c>
      <c r="C6" s="56"/>
      <c r="D6" s="56"/>
      <c r="E6" s="56" t="s">
        <v>66</v>
      </c>
      <c r="F6" s="56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19" t="s">
        <v>57</v>
      </c>
      <c r="B7" s="19" t="s">
        <v>64</v>
      </c>
      <c r="C7" s="19"/>
      <c r="D7" s="19"/>
      <c r="E7" s="19"/>
      <c r="F7" s="19"/>
      <c r="G7" s="19"/>
      <c r="H7" s="19"/>
      <c r="N7" s="13"/>
      <c r="O7" s="13"/>
      <c r="P7" s="13"/>
      <c r="Q7" s="13"/>
      <c r="R7" s="13"/>
      <c r="S7" s="13"/>
    </row>
    <row r="8" spans="1:19" ht="26.25" customHeight="1">
      <c r="A8" s="19"/>
      <c r="B8" s="19"/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 thickBot="1">
      <c r="A9" s="20"/>
      <c r="B9" s="59"/>
      <c r="C9" s="59"/>
      <c r="D9" s="59"/>
      <c r="E9" s="59"/>
      <c r="F9" s="59"/>
      <c r="G9" s="59"/>
      <c r="H9" s="59"/>
      <c r="N9" s="13"/>
      <c r="O9" s="13"/>
      <c r="P9" s="13"/>
      <c r="Q9" s="13"/>
      <c r="R9" s="13"/>
      <c r="S9" s="13"/>
    </row>
    <row r="10" spans="1:19" ht="27" customHeight="1" thickBot="1">
      <c r="A10" s="21" t="s">
        <v>0</v>
      </c>
      <c r="B10" s="23" t="s">
        <v>1</v>
      </c>
      <c r="C10" s="24"/>
      <c r="D10" s="24"/>
      <c r="E10" s="24"/>
      <c r="F10" s="24"/>
      <c r="G10" s="24"/>
      <c r="H10" s="25"/>
    </row>
    <row r="11" spans="1:19" ht="33.75" customHeight="1">
      <c r="A11" s="22"/>
      <c r="B11" s="26" t="s">
        <v>2</v>
      </c>
      <c r="C11" s="27"/>
      <c r="D11" s="28"/>
      <c r="E11" s="1" t="s">
        <v>51</v>
      </c>
      <c r="F11" s="1" t="s">
        <v>10</v>
      </c>
      <c r="G11" s="1" t="s">
        <v>52</v>
      </c>
      <c r="H11" s="1" t="s">
        <v>11</v>
      </c>
      <c r="I11" s="3"/>
      <c r="K11" s="5"/>
    </row>
    <row r="12" spans="1:19" ht="36" customHeight="1">
      <c r="A12" s="29" t="s">
        <v>3</v>
      </c>
      <c r="B12" s="32" t="s">
        <v>38</v>
      </c>
      <c r="C12" s="33" t="s">
        <v>13</v>
      </c>
      <c r="D12" s="34" t="s">
        <v>13</v>
      </c>
      <c r="E12" s="4"/>
      <c r="F12" s="35"/>
      <c r="G12" s="4"/>
      <c r="H12" s="35"/>
      <c r="K12" s="5"/>
    </row>
    <row r="13" spans="1:19" ht="33.75" customHeight="1">
      <c r="A13" s="30"/>
      <c r="B13" s="38" t="s">
        <v>4</v>
      </c>
      <c r="C13" s="39"/>
      <c r="D13" s="40"/>
      <c r="E13" s="1" t="s">
        <v>51</v>
      </c>
      <c r="F13" s="36"/>
      <c r="G13" s="1" t="s">
        <v>52</v>
      </c>
      <c r="H13" s="36"/>
      <c r="I13" s="3"/>
    </row>
    <row r="14" spans="1:19" ht="36" customHeight="1" thickBot="1">
      <c r="A14" s="31"/>
      <c r="B14" s="32" t="s">
        <v>39</v>
      </c>
      <c r="C14" s="33" t="s">
        <v>14</v>
      </c>
      <c r="D14" s="34" t="s">
        <v>14</v>
      </c>
      <c r="E14" s="4"/>
      <c r="F14" s="37"/>
      <c r="G14" s="4"/>
      <c r="H14" s="37"/>
    </row>
    <row r="15" spans="1:19" ht="21" customHeight="1" thickBot="1">
      <c r="A15" s="41" t="s">
        <v>0</v>
      </c>
      <c r="B15" s="24" t="s">
        <v>1</v>
      </c>
      <c r="C15" s="24"/>
      <c r="D15" s="24"/>
      <c r="E15" s="24"/>
      <c r="F15" s="24"/>
      <c r="G15" s="24"/>
      <c r="H15" s="25"/>
    </row>
    <row r="16" spans="1:19" ht="33" customHeight="1">
      <c r="A16" s="42"/>
      <c r="B16" s="27" t="s">
        <v>2</v>
      </c>
      <c r="C16" s="27"/>
      <c r="D16" s="28"/>
      <c r="E16" s="1" t="s">
        <v>51</v>
      </c>
      <c r="F16" s="1" t="s">
        <v>10</v>
      </c>
      <c r="G16" s="1" t="s">
        <v>52</v>
      </c>
      <c r="H16" s="1" t="s">
        <v>11</v>
      </c>
    </row>
    <row r="17" spans="1:11" ht="36" customHeight="1">
      <c r="A17" s="43" t="s">
        <v>5</v>
      </c>
      <c r="B17" s="33" t="str">
        <f>B12</f>
        <v>Población de 15 años y más que concluyó el nivel Primaria en el periodo t</v>
      </c>
      <c r="C17" s="33" t="s">
        <v>13</v>
      </c>
      <c r="D17" s="34" t="s">
        <v>13</v>
      </c>
      <c r="E17" s="4"/>
      <c r="F17" s="35"/>
      <c r="G17" s="4"/>
      <c r="H17" s="35"/>
    </row>
    <row r="18" spans="1:11" ht="35.25" customHeight="1">
      <c r="A18" s="44"/>
      <c r="B18" s="39" t="s">
        <v>4</v>
      </c>
      <c r="C18" s="39"/>
      <c r="D18" s="40"/>
      <c r="E18" s="1" t="s">
        <v>51</v>
      </c>
      <c r="F18" s="36"/>
      <c r="G18" s="1" t="s">
        <v>52</v>
      </c>
      <c r="H18" s="36"/>
    </row>
    <row r="19" spans="1:11" ht="36" customHeight="1" thickBot="1">
      <c r="A19" s="45"/>
      <c r="B19" s="33" t="str">
        <f>B14</f>
        <v>Población de 15 años y más sin Primaria en el periodo t-1</v>
      </c>
      <c r="C19" s="33" t="s">
        <v>14</v>
      </c>
      <c r="D19" s="34" t="s">
        <v>14</v>
      </c>
      <c r="E19" s="4"/>
      <c r="F19" s="37"/>
      <c r="G19" s="4"/>
      <c r="H19" s="37"/>
    </row>
    <row r="20" spans="1:11" ht="22.5" customHeight="1" thickBot="1">
      <c r="A20" s="21" t="s">
        <v>0</v>
      </c>
      <c r="B20" s="24" t="s">
        <v>1</v>
      </c>
      <c r="C20" s="24"/>
      <c r="D20" s="24"/>
      <c r="E20" s="24"/>
      <c r="F20" s="24"/>
      <c r="G20" s="24"/>
      <c r="H20" s="25"/>
    </row>
    <row r="21" spans="1:11" ht="30.75" customHeight="1">
      <c r="A21" s="22"/>
      <c r="B21" s="27" t="s">
        <v>2</v>
      </c>
      <c r="C21" s="27"/>
      <c r="D21" s="28"/>
      <c r="E21" s="1" t="s">
        <v>51</v>
      </c>
      <c r="F21" s="1" t="s">
        <v>10</v>
      </c>
      <c r="G21" s="1" t="s">
        <v>52</v>
      </c>
      <c r="H21" s="1" t="s">
        <v>11</v>
      </c>
    </row>
    <row r="22" spans="1:11" ht="42" customHeight="1">
      <c r="A22" s="29" t="s">
        <v>6</v>
      </c>
      <c r="B22" s="33" t="str">
        <f>B12</f>
        <v>Población de 15 años y más que concluyó el nivel Primaria en el periodo t</v>
      </c>
      <c r="C22" s="33" t="s">
        <v>13</v>
      </c>
      <c r="D22" s="34" t="s">
        <v>13</v>
      </c>
      <c r="E22" s="4"/>
      <c r="F22" s="35"/>
      <c r="G22" s="4"/>
      <c r="H22" s="46"/>
    </row>
    <row r="23" spans="1:11" ht="32.25" customHeight="1">
      <c r="A23" s="30"/>
      <c r="B23" s="39" t="s">
        <v>4</v>
      </c>
      <c r="C23" s="39"/>
      <c r="D23" s="40"/>
      <c r="E23" s="1" t="s">
        <v>51</v>
      </c>
      <c r="F23" s="36"/>
      <c r="G23" s="1" t="s">
        <v>52</v>
      </c>
      <c r="H23" s="47"/>
    </row>
    <row r="24" spans="1:11" ht="36" customHeight="1" thickBot="1">
      <c r="A24" s="31"/>
      <c r="B24" s="33" t="str">
        <f>B14</f>
        <v>Población de 15 años y más sin Primaria en el periodo t-1</v>
      </c>
      <c r="C24" s="33" t="s">
        <v>14</v>
      </c>
      <c r="D24" s="34" t="s">
        <v>14</v>
      </c>
      <c r="E24" s="4"/>
      <c r="F24" s="37"/>
      <c r="G24" s="4"/>
      <c r="H24" s="48"/>
    </row>
    <row r="25" spans="1:11" ht="21.75" customHeight="1" thickBot="1">
      <c r="A25" s="21" t="s">
        <v>0</v>
      </c>
      <c r="B25" s="24" t="s">
        <v>1</v>
      </c>
      <c r="C25" s="24"/>
      <c r="D25" s="24"/>
      <c r="E25" s="24"/>
      <c r="F25" s="24"/>
      <c r="G25" s="24"/>
      <c r="H25" s="25"/>
    </row>
    <row r="26" spans="1:11" ht="32.25" customHeight="1">
      <c r="A26" s="22"/>
      <c r="B26" s="27" t="s">
        <v>2</v>
      </c>
      <c r="C26" s="27"/>
      <c r="D26" s="28"/>
      <c r="E26" s="1" t="s">
        <v>51</v>
      </c>
      <c r="F26" s="1" t="s">
        <v>10</v>
      </c>
      <c r="G26" s="1" t="s">
        <v>52</v>
      </c>
      <c r="H26" s="1" t="s">
        <v>11</v>
      </c>
    </row>
    <row r="27" spans="1:11" ht="36" customHeight="1">
      <c r="A27" s="49" t="s">
        <v>7</v>
      </c>
      <c r="B27" s="33" t="str">
        <f>B12</f>
        <v>Población de 15 años y más que concluyó el nivel Primaria en el periodo t</v>
      </c>
      <c r="C27" s="33" t="s">
        <v>13</v>
      </c>
      <c r="D27" s="34" t="s">
        <v>13</v>
      </c>
      <c r="E27" s="4">
        <v>1720</v>
      </c>
      <c r="F27" s="52">
        <f>IFERROR((E27/E29),"")</f>
        <v>1.8765205817213804E-2</v>
      </c>
      <c r="G27" s="4"/>
      <c r="H27" s="52" t="str">
        <f>IFERROR((G27/G29),"")</f>
        <v/>
      </c>
    </row>
    <row r="28" spans="1:11" ht="30" customHeight="1">
      <c r="A28" s="50"/>
      <c r="B28" s="39" t="s">
        <v>4</v>
      </c>
      <c r="C28" s="39"/>
      <c r="D28" s="40"/>
      <c r="E28" s="1" t="s">
        <v>51</v>
      </c>
      <c r="F28" s="53"/>
      <c r="G28" s="1" t="s">
        <v>52</v>
      </c>
      <c r="H28" s="53"/>
      <c r="K28" s="6"/>
    </row>
    <row r="29" spans="1:11" ht="36" customHeight="1">
      <c r="A29" s="51"/>
      <c r="B29" s="33" t="str">
        <f>B14</f>
        <v>Población de 15 años y más sin Primaria en el periodo t-1</v>
      </c>
      <c r="C29" s="33" t="s">
        <v>14</v>
      </c>
      <c r="D29" s="34" t="s">
        <v>14</v>
      </c>
      <c r="E29" s="4">
        <v>91659</v>
      </c>
      <c r="F29" s="54"/>
      <c r="G29" s="4"/>
      <c r="H29" s="54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3"/>
      <c r="C31" s="63"/>
      <c r="D31" s="63"/>
      <c r="E31" s="63"/>
      <c r="F31" s="63"/>
      <c r="G31" s="63"/>
      <c r="H31" s="63"/>
      <c r="I31" s="63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4"/>
      <c r="B35" s="65"/>
      <c r="C35" s="65"/>
      <c r="D35" s="65"/>
      <c r="E35" s="65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1" t="s">
        <v>21</v>
      </c>
      <c r="B37" s="61"/>
      <c r="D37" s="61" t="s">
        <v>15</v>
      </c>
      <c r="E37" s="61"/>
      <c r="G37" s="61" t="s">
        <v>21</v>
      </c>
      <c r="H37" s="61"/>
    </row>
    <row r="38" spans="1:9">
      <c r="A38" s="62" t="s">
        <v>23</v>
      </c>
      <c r="B38" s="62"/>
      <c r="D38" s="62" t="s">
        <v>9</v>
      </c>
      <c r="E38" s="62"/>
      <c r="F38" s="10"/>
      <c r="G38" s="62" t="s">
        <v>8</v>
      </c>
      <c r="H38" s="62"/>
    </row>
    <row r="39" spans="1:9" ht="32.25" customHeight="1">
      <c r="A39" s="58" t="s">
        <v>59</v>
      </c>
      <c r="B39" s="58"/>
      <c r="D39" s="60" t="s">
        <v>34</v>
      </c>
      <c r="E39" s="60"/>
      <c r="G39" s="58" t="s">
        <v>58</v>
      </c>
      <c r="H39" s="58"/>
    </row>
  </sheetData>
  <mergeCells count="57">
    <mergeCell ref="A39:B39"/>
    <mergeCell ref="D39:E39"/>
    <mergeCell ref="G39:H39"/>
    <mergeCell ref="B31:I31"/>
    <mergeCell ref="A35:E35"/>
    <mergeCell ref="A37:B37"/>
    <mergeCell ref="D37:E37"/>
    <mergeCell ref="G37:H37"/>
    <mergeCell ref="A38:B38"/>
    <mergeCell ref="D38:E38"/>
    <mergeCell ref="G38:H38"/>
    <mergeCell ref="A25:A26"/>
    <mergeCell ref="B25:H25"/>
    <mergeCell ref="B26:D26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12:A14"/>
    <mergeCell ref="B12:D12"/>
    <mergeCell ref="F12:F14"/>
    <mergeCell ref="H12:H14"/>
    <mergeCell ref="B13:D13"/>
    <mergeCell ref="B14:D14"/>
    <mergeCell ref="B6:D6"/>
    <mergeCell ref="E6:F6"/>
    <mergeCell ref="A7:A9"/>
    <mergeCell ref="B7:H9"/>
    <mergeCell ref="A10:A11"/>
    <mergeCell ref="B10:H10"/>
    <mergeCell ref="B11:D11"/>
    <mergeCell ref="A5:H5"/>
    <mergeCell ref="B1:G1"/>
    <mergeCell ref="N1:S1"/>
    <mergeCell ref="B2:G2"/>
    <mergeCell ref="A3:H3"/>
    <mergeCell ref="A4:H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9"/>
  <sheetViews>
    <sheetView topLeftCell="A16" zoomScale="90" zoomScaleNormal="90" workbookViewId="0">
      <selection activeCell="A31" sqref="A31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5" t="s">
        <v>50</v>
      </c>
      <c r="C1" s="55"/>
      <c r="D1" s="55"/>
      <c r="E1" s="55"/>
      <c r="F1" s="55"/>
      <c r="G1" s="55"/>
      <c r="H1" s="8"/>
      <c r="N1" s="55"/>
      <c r="O1" s="55"/>
      <c r="P1" s="55"/>
      <c r="Q1" s="55"/>
      <c r="R1" s="55"/>
      <c r="S1" s="55"/>
    </row>
    <row r="2" spans="1:19" ht="27.75" customHeight="1">
      <c r="A2" s="16"/>
      <c r="B2" s="57" t="s">
        <v>49</v>
      </c>
      <c r="C2" s="57"/>
      <c r="D2" s="57"/>
      <c r="E2" s="57"/>
      <c r="F2" s="57"/>
      <c r="G2" s="57"/>
      <c r="H2" s="16"/>
      <c r="N2" s="13"/>
      <c r="O2" s="13"/>
      <c r="P2" s="13"/>
      <c r="Q2" s="13"/>
      <c r="R2" s="13"/>
      <c r="S2" s="13"/>
    </row>
    <row r="3" spans="1:19" ht="27" customHeight="1">
      <c r="A3" s="56" t="s">
        <v>91</v>
      </c>
      <c r="B3" s="56"/>
      <c r="C3" s="56"/>
      <c r="D3" s="56"/>
      <c r="E3" s="56"/>
      <c r="F3" s="56"/>
      <c r="G3" s="56"/>
      <c r="H3" s="56"/>
      <c r="N3" s="13"/>
      <c r="O3" s="13"/>
      <c r="P3" s="13"/>
      <c r="Q3" s="13"/>
      <c r="R3" s="13"/>
      <c r="S3" s="13"/>
    </row>
    <row r="4" spans="1:19" ht="25.5" customHeight="1">
      <c r="A4" s="56" t="s">
        <v>56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6.25" customHeight="1">
      <c r="A5" s="56" t="s">
        <v>83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15" t="s">
        <v>61</v>
      </c>
      <c r="B6" s="56" t="s">
        <v>54</v>
      </c>
      <c r="C6" s="56"/>
      <c r="D6" s="56"/>
      <c r="E6" s="56" t="s">
        <v>60</v>
      </c>
      <c r="F6" s="56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19" t="s">
        <v>57</v>
      </c>
      <c r="B7" s="19" t="s">
        <v>65</v>
      </c>
      <c r="C7" s="19"/>
      <c r="D7" s="19"/>
      <c r="E7" s="19"/>
      <c r="F7" s="19"/>
      <c r="G7" s="19"/>
      <c r="H7" s="19"/>
      <c r="N7" s="13"/>
      <c r="O7" s="13"/>
      <c r="P7" s="13"/>
      <c r="Q7" s="13"/>
      <c r="R7" s="13"/>
      <c r="S7" s="13"/>
    </row>
    <row r="8" spans="1:19" ht="26.25" customHeight="1">
      <c r="A8" s="19"/>
      <c r="B8" s="19"/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 thickBot="1">
      <c r="A9" s="20"/>
      <c r="B9" s="59"/>
      <c r="C9" s="59"/>
      <c r="D9" s="59"/>
      <c r="E9" s="59"/>
      <c r="F9" s="59"/>
      <c r="G9" s="59"/>
      <c r="H9" s="59"/>
      <c r="N9" s="13"/>
      <c r="O9" s="13"/>
      <c r="P9" s="13"/>
      <c r="Q9" s="13"/>
      <c r="R9" s="13"/>
      <c r="S9" s="13"/>
    </row>
    <row r="10" spans="1:19" ht="27" customHeight="1" thickBot="1">
      <c r="A10" s="21" t="s">
        <v>0</v>
      </c>
      <c r="B10" s="23" t="s">
        <v>1</v>
      </c>
      <c r="C10" s="24"/>
      <c r="D10" s="24"/>
      <c r="E10" s="24"/>
      <c r="F10" s="24"/>
      <c r="G10" s="24"/>
      <c r="H10" s="25"/>
    </row>
    <row r="11" spans="1:19" ht="33.75" customHeight="1">
      <c r="A11" s="22"/>
      <c r="B11" s="26" t="s">
        <v>2</v>
      </c>
      <c r="C11" s="27"/>
      <c r="D11" s="28"/>
      <c r="E11" s="1" t="s">
        <v>51</v>
      </c>
      <c r="F11" s="1" t="s">
        <v>10</v>
      </c>
      <c r="G11" s="1" t="s">
        <v>52</v>
      </c>
      <c r="H11" s="1" t="s">
        <v>11</v>
      </c>
      <c r="I11" s="3"/>
      <c r="K11" s="5"/>
    </row>
    <row r="12" spans="1:19" ht="36" customHeight="1">
      <c r="A12" s="29" t="s">
        <v>3</v>
      </c>
      <c r="B12" s="32" t="s">
        <v>40</v>
      </c>
      <c r="C12" s="33" t="s">
        <v>13</v>
      </c>
      <c r="D12" s="34" t="s">
        <v>13</v>
      </c>
      <c r="E12" s="4"/>
      <c r="F12" s="35"/>
      <c r="G12" s="4"/>
      <c r="H12" s="35"/>
      <c r="K12" s="5"/>
    </row>
    <row r="13" spans="1:19" ht="33.75" customHeight="1">
      <c r="A13" s="30"/>
      <c r="B13" s="38" t="s">
        <v>4</v>
      </c>
      <c r="C13" s="39"/>
      <c r="D13" s="40"/>
      <c r="E13" s="1" t="s">
        <v>51</v>
      </c>
      <c r="F13" s="36"/>
      <c r="G13" s="1" t="s">
        <v>52</v>
      </c>
      <c r="H13" s="36"/>
      <c r="I13" s="3"/>
    </row>
    <row r="14" spans="1:19" ht="36" customHeight="1" thickBot="1">
      <c r="A14" s="31"/>
      <c r="B14" s="32" t="s">
        <v>41</v>
      </c>
      <c r="C14" s="33" t="s">
        <v>14</v>
      </c>
      <c r="D14" s="34" t="s">
        <v>14</v>
      </c>
      <c r="E14" s="4"/>
      <c r="F14" s="37"/>
      <c r="G14" s="4"/>
      <c r="H14" s="37"/>
    </row>
    <row r="15" spans="1:19" ht="21" customHeight="1" thickBot="1">
      <c r="A15" s="41" t="s">
        <v>0</v>
      </c>
      <c r="B15" s="24" t="s">
        <v>1</v>
      </c>
      <c r="C15" s="24"/>
      <c r="D15" s="24"/>
      <c r="E15" s="24"/>
      <c r="F15" s="24"/>
      <c r="G15" s="24"/>
      <c r="H15" s="25"/>
    </row>
    <row r="16" spans="1:19" ht="33" customHeight="1">
      <c r="A16" s="42"/>
      <c r="B16" s="27" t="s">
        <v>2</v>
      </c>
      <c r="C16" s="27"/>
      <c r="D16" s="28"/>
      <c r="E16" s="1" t="s">
        <v>51</v>
      </c>
      <c r="F16" s="1" t="s">
        <v>10</v>
      </c>
      <c r="G16" s="1" t="s">
        <v>52</v>
      </c>
      <c r="H16" s="1" t="s">
        <v>11</v>
      </c>
    </row>
    <row r="17" spans="1:11" ht="36" customHeight="1">
      <c r="A17" s="43" t="s">
        <v>5</v>
      </c>
      <c r="B17" s="33" t="str">
        <f>B12</f>
        <v xml:space="preserve">Población de 15 años y más que concluyó el nivel Secundaria en el periodo t </v>
      </c>
      <c r="C17" s="33" t="s">
        <v>13</v>
      </c>
      <c r="D17" s="34" t="s">
        <v>13</v>
      </c>
      <c r="E17" s="4"/>
      <c r="F17" s="35"/>
      <c r="G17" s="4"/>
      <c r="H17" s="35"/>
    </row>
    <row r="18" spans="1:11" ht="35.25" customHeight="1">
      <c r="A18" s="44"/>
      <c r="B18" s="39" t="s">
        <v>4</v>
      </c>
      <c r="C18" s="39"/>
      <c r="D18" s="40"/>
      <c r="E18" s="1" t="s">
        <v>51</v>
      </c>
      <c r="F18" s="36"/>
      <c r="G18" s="1" t="s">
        <v>52</v>
      </c>
      <c r="H18" s="36"/>
    </row>
    <row r="19" spans="1:11" ht="36" customHeight="1" thickBot="1">
      <c r="A19" s="45"/>
      <c r="B19" s="33" t="str">
        <f>B14</f>
        <v>Población de 15 años y más Sin Secundaria en el periodo t-1</v>
      </c>
      <c r="C19" s="33" t="s">
        <v>14</v>
      </c>
      <c r="D19" s="34" t="s">
        <v>14</v>
      </c>
      <c r="E19" s="4"/>
      <c r="F19" s="37"/>
      <c r="G19" s="4"/>
      <c r="H19" s="37"/>
    </row>
    <row r="20" spans="1:11" ht="22.5" customHeight="1" thickBot="1">
      <c r="A20" s="21" t="s">
        <v>0</v>
      </c>
      <c r="B20" s="24" t="s">
        <v>1</v>
      </c>
      <c r="C20" s="24"/>
      <c r="D20" s="24"/>
      <c r="E20" s="24"/>
      <c r="F20" s="24"/>
      <c r="G20" s="24"/>
      <c r="H20" s="25"/>
    </row>
    <row r="21" spans="1:11" ht="30.75" customHeight="1">
      <c r="A21" s="22"/>
      <c r="B21" s="27" t="s">
        <v>2</v>
      </c>
      <c r="C21" s="27"/>
      <c r="D21" s="28"/>
      <c r="E21" s="1" t="s">
        <v>51</v>
      </c>
      <c r="F21" s="1" t="s">
        <v>10</v>
      </c>
      <c r="G21" s="1" t="s">
        <v>52</v>
      </c>
      <c r="H21" s="1" t="s">
        <v>11</v>
      </c>
    </row>
    <row r="22" spans="1:11" ht="42" customHeight="1">
      <c r="A22" s="29" t="s">
        <v>6</v>
      </c>
      <c r="B22" s="33" t="str">
        <f>B12</f>
        <v xml:space="preserve">Población de 15 años y más que concluyó el nivel Secundaria en el periodo t </v>
      </c>
      <c r="C22" s="33" t="s">
        <v>13</v>
      </c>
      <c r="D22" s="34" t="s">
        <v>13</v>
      </c>
      <c r="E22" s="4"/>
      <c r="F22" s="35"/>
      <c r="G22" s="4"/>
      <c r="H22" s="46"/>
    </row>
    <row r="23" spans="1:11" ht="32.25" customHeight="1">
      <c r="A23" s="30"/>
      <c r="B23" s="39" t="s">
        <v>4</v>
      </c>
      <c r="C23" s="39"/>
      <c r="D23" s="40"/>
      <c r="E23" s="1" t="s">
        <v>51</v>
      </c>
      <c r="F23" s="36"/>
      <c r="G23" s="1" t="s">
        <v>52</v>
      </c>
      <c r="H23" s="47"/>
    </row>
    <row r="24" spans="1:11" ht="36" customHeight="1" thickBot="1">
      <c r="A24" s="31"/>
      <c r="B24" s="33" t="str">
        <f>B14</f>
        <v>Población de 15 años y más Sin Secundaria en el periodo t-1</v>
      </c>
      <c r="C24" s="33" t="s">
        <v>14</v>
      </c>
      <c r="D24" s="34" t="s">
        <v>14</v>
      </c>
      <c r="E24" s="4"/>
      <c r="F24" s="37"/>
      <c r="G24" s="4"/>
      <c r="H24" s="48"/>
    </row>
    <row r="25" spans="1:11" ht="21.75" customHeight="1" thickBot="1">
      <c r="A25" s="21" t="s">
        <v>0</v>
      </c>
      <c r="B25" s="24" t="s">
        <v>1</v>
      </c>
      <c r="C25" s="24"/>
      <c r="D25" s="24"/>
      <c r="E25" s="24"/>
      <c r="F25" s="24"/>
      <c r="G25" s="24"/>
      <c r="H25" s="25"/>
    </row>
    <row r="26" spans="1:11" ht="32.25" customHeight="1">
      <c r="A26" s="22"/>
      <c r="B26" s="27" t="s">
        <v>2</v>
      </c>
      <c r="C26" s="27"/>
      <c r="D26" s="28"/>
      <c r="E26" s="1" t="s">
        <v>51</v>
      </c>
      <c r="F26" s="1" t="s">
        <v>10</v>
      </c>
      <c r="G26" s="1" t="s">
        <v>52</v>
      </c>
      <c r="H26" s="1" t="s">
        <v>11</v>
      </c>
    </row>
    <row r="27" spans="1:11" ht="36" customHeight="1">
      <c r="A27" s="49" t="s">
        <v>7</v>
      </c>
      <c r="B27" s="33" t="str">
        <f>B12</f>
        <v xml:space="preserve">Población de 15 años y más que concluyó el nivel Secundaria en el periodo t </v>
      </c>
      <c r="C27" s="33" t="s">
        <v>13</v>
      </c>
      <c r="D27" s="34" t="s">
        <v>13</v>
      </c>
      <c r="E27" s="4">
        <v>3320</v>
      </c>
      <c r="F27" s="52">
        <f>IFERROR((E27/E29),"")</f>
        <v>1.7984344952736923E-2</v>
      </c>
      <c r="G27" s="4"/>
      <c r="H27" s="52" t="str">
        <f>IFERROR((G27/G29),"")</f>
        <v/>
      </c>
    </row>
    <row r="28" spans="1:11" ht="30" customHeight="1">
      <c r="A28" s="50"/>
      <c r="B28" s="39" t="s">
        <v>4</v>
      </c>
      <c r="C28" s="39"/>
      <c r="D28" s="40"/>
      <c r="E28" s="1" t="s">
        <v>51</v>
      </c>
      <c r="F28" s="53"/>
      <c r="G28" s="1" t="s">
        <v>52</v>
      </c>
      <c r="H28" s="53"/>
      <c r="K28" s="6"/>
    </row>
    <row r="29" spans="1:11" ht="36" customHeight="1">
      <c r="A29" s="51"/>
      <c r="B29" s="33" t="str">
        <f>B14</f>
        <v>Población de 15 años y más Sin Secundaria en el periodo t-1</v>
      </c>
      <c r="C29" s="33" t="s">
        <v>14</v>
      </c>
      <c r="D29" s="34" t="s">
        <v>14</v>
      </c>
      <c r="E29" s="4">
        <v>184605</v>
      </c>
      <c r="F29" s="54"/>
      <c r="G29" s="4"/>
      <c r="H29" s="54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3"/>
      <c r="C31" s="63"/>
      <c r="D31" s="63"/>
      <c r="E31" s="63"/>
      <c r="F31" s="63"/>
      <c r="G31" s="63"/>
      <c r="H31" s="63"/>
      <c r="I31" s="63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4"/>
      <c r="B35" s="65"/>
      <c r="C35" s="65"/>
      <c r="D35" s="65"/>
      <c r="E35" s="65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1" t="s">
        <v>21</v>
      </c>
      <c r="B37" s="61"/>
      <c r="D37" s="61" t="s">
        <v>15</v>
      </c>
      <c r="E37" s="61"/>
      <c r="G37" s="61" t="s">
        <v>21</v>
      </c>
      <c r="H37" s="61"/>
    </row>
    <row r="38" spans="1:9">
      <c r="A38" s="62" t="s">
        <v>23</v>
      </c>
      <c r="B38" s="62"/>
      <c r="D38" s="62" t="s">
        <v>9</v>
      </c>
      <c r="E38" s="62"/>
      <c r="F38" s="10"/>
      <c r="G38" s="62" t="s">
        <v>8</v>
      </c>
      <c r="H38" s="62"/>
    </row>
    <row r="39" spans="1:9" ht="32.25" customHeight="1">
      <c r="A39" s="58" t="s">
        <v>59</v>
      </c>
      <c r="B39" s="58"/>
      <c r="D39" s="60" t="s">
        <v>34</v>
      </c>
      <c r="E39" s="60"/>
      <c r="G39" s="58" t="s">
        <v>58</v>
      </c>
      <c r="H39" s="58"/>
    </row>
  </sheetData>
  <mergeCells count="57">
    <mergeCell ref="A39:B39"/>
    <mergeCell ref="D39:E39"/>
    <mergeCell ref="G39:H39"/>
    <mergeCell ref="B31:I31"/>
    <mergeCell ref="A35:E35"/>
    <mergeCell ref="A37:B37"/>
    <mergeCell ref="D37:E37"/>
    <mergeCell ref="G37:H37"/>
    <mergeCell ref="A38:B38"/>
    <mergeCell ref="D38:E38"/>
    <mergeCell ref="G38:H38"/>
    <mergeCell ref="A25:A26"/>
    <mergeCell ref="B25:H25"/>
    <mergeCell ref="B26:D26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12:A14"/>
    <mergeCell ref="B12:D12"/>
    <mergeCell ref="F12:F14"/>
    <mergeCell ref="H12:H14"/>
    <mergeCell ref="B13:D13"/>
    <mergeCell ref="B14:D14"/>
    <mergeCell ref="B6:D6"/>
    <mergeCell ref="E6:F6"/>
    <mergeCell ref="A7:A9"/>
    <mergeCell ref="B7:H9"/>
    <mergeCell ref="A10:A11"/>
    <mergeCell ref="B10:H10"/>
    <mergeCell ref="B11:D11"/>
    <mergeCell ref="A5:H5"/>
    <mergeCell ref="B1:G1"/>
    <mergeCell ref="N1:S1"/>
    <mergeCell ref="B2:G2"/>
    <mergeCell ref="A3:H3"/>
    <mergeCell ref="A4:H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S40"/>
  <sheetViews>
    <sheetView topLeftCell="A19" zoomScale="90" zoomScaleNormal="90" workbookViewId="0">
      <selection sqref="A1:I41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34.5" customHeight="1">
      <c r="A6" s="56" t="s">
        <v>84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67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69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47.25" customHeight="1">
      <c r="A13" s="29" t="s">
        <v>3</v>
      </c>
      <c r="B13" s="32" t="s">
        <v>42</v>
      </c>
      <c r="C13" s="33" t="s">
        <v>13</v>
      </c>
      <c r="D13" s="34" t="s">
        <v>13</v>
      </c>
      <c r="E13" s="4">
        <v>401</v>
      </c>
      <c r="F13" s="52">
        <f>IFERROR((E13/E15),"")</f>
        <v>0.45157657657657657</v>
      </c>
      <c r="G13" s="4">
        <v>648</v>
      </c>
      <c r="H13" s="52">
        <f>IFERROR((G13/G15),"")</f>
        <v>0.45378151260504201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36" customHeight="1" thickBot="1">
      <c r="A15" s="31"/>
      <c r="B15" s="32" t="s">
        <v>43</v>
      </c>
      <c r="C15" s="33" t="s">
        <v>14</v>
      </c>
      <c r="D15" s="34" t="s">
        <v>14</v>
      </c>
      <c r="E15" s="4">
        <v>888</v>
      </c>
      <c r="F15" s="54"/>
      <c r="G15" s="4">
        <v>1428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51.75" customHeight="1">
      <c r="A18" s="43" t="s">
        <v>5</v>
      </c>
      <c r="B18" s="33" t="str">
        <f>B13</f>
        <v>Educandos/as que concluyen nivel intermedio y avanzado del modelo educativo y están vinculados a plazas comunitarias de atención educativa y servicios integrales en el periodo t</v>
      </c>
      <c r="C18" s="33" t="s">
        <v>13</v>
      </c>
      <c r="D18" s="34" t="s">
        <v>13</v>
      </c>
      <c r="E18" s="4">
        <v>919</v>
      </c>
      <c r="F18" s="52">
        <f>IFERROR((E18/E20),"")</f>
        <v>0.4515970515970516</v>
      </c>
      <c r="G18" s="4"/>
      <c r="H18" s="35" t="str">
        <f>IFERROR((G18/G20),"")</f>
        <v/>
      </c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36" customHeight="1" thickBot="1">
      <c r="A20" s="45"/>
      <c r="B20" s="33" t="str">
        <f>B15</f>
        <v>Total educandos/as que concluyen algún nivel del modelo educativo en el periodo t</v>
      </c>
      <c r="C20" s="33" t="s">
        <v>14</v>
      </c>
      <c r="D20" s="34" t="s">
        <v>14</v>
      </c>
      <c r="E20" s="4">
        <v>2035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52.5" customHeight="1">
      <c r="A23" s="29" t="s">
        <v>6</v>
      </c>
      <c r="B23" s="33" t="str">
        <f>B13</f>
        <v>Educandos/as que concluyen nivel intermedio y avanzado del modelo educativo y están vinculados a plazas comunitarias de atención educativa y servicios integrales en el periodo t</v>
      </c>
      <c r="C23" s="33" t="s">
        <v>13</v>
      </c>
      <c r="D23" s="34" t="s">
        <v>13</v>
      </c>
      <c r="E23" s="4">
        <v>1636</v>
      </c>
      <c r="F23" s="52">
        <f>IFERROR((E23/E25),"")</f>
        <v>0.45168415240198784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36" customHeight="1" thickBot="1">
      <c r="A25" s="31"/>
      <c r="B25" s="33" t="str">
        <f>B15</f>
        <v>Total educandos/as que concluyen algún nivel del modelo educativo en el periodo t</v>
      </c>
      <c r="C25" s="33" t="s">
        <v>14</v>
      </c>
      <c r="D25" s="34" t="s">
        <v>14</v>
      </c>
      <c r="E25" s="4">
        <v>3622</v>
      </c>
      <c r="F25" s="54"/>
      <c r="G25" s="4"/>
      <c r="H25" s="48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48.75" customHeight="1">
      <c r="A28" s="49" t="s">
        <v>7</v>
      </c>
      <c r="B28" s="33" t="str">
        <f>B13</f>
        <v>Educandos/as que concluyen nivel intermedio y avanzado del modelo educativo y están vinculados a plazas comunitarias de atención educativa y servicios integrales en el periodo t</v>
      </c>
      <c r="C28" s="33" t="s">
        <v>13</v>
      </c>
      <c r="D28" s="34" t="s">
        <v>13</v>
      </c>
      <c r="E28" s="4">
        <v>2277</v>
      </c>
      <c r="F28" s="52">
        <f>IFERROR((E28/E30),"")</f>
        <v>0.45178571428571429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36" customHeight="1">
      <c r="A30" s="51"/>
      <c r="B30" s="33" t="str">
        <f>B15</f>
        <v>Total educandos/as que concluyen algún nivel del modelo educativo en el periodo t</v>
      </c>
      <c r="C30" s="33" t="s">
        <v>14</v>
      </c>
      <c r="D30" s="34" t="s">
        <v>14</v>
      </c>
      <c r="E30" s="4">
        <v>5040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9" t="s">
        <v>92</v>
      </c>
      <c r="C32" s="69"/>
      <c r="D32" s="69"/>
      <c r="E32" s="69"/>
      <c r="F32" s="69"/>
      <c r="G32" s="69"/>
      <c r="H32" s="69"/>
      <c r="I32" s="6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6.75" customHeight="1">
      <c r="A36" s="64"/>
      <c r="B36" s="65"/>
      <c r="C36" s="65"/>
      <c r="D36" s="65"/>
      <c r="E36" s="65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1" t="s">
        <v>28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33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1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40"/>
  <sheetViews>
    <sheetView topLeftCell="A20" zoomScale="90" zoomScaleNormal="90" workbookViewId="0">
      <selection sqref="A1:I41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56" t="s">
        <v>85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67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70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48.75" customHeight="1">
      <c r="A13" s="29" t="s">
        <v>3</v>
      </c>
      <c r="B13" s="32" t="s">
        <v>44</v>
      </c>
      <c r="C13" s="33" t="s">
        <v>13</v>
      </c>
      <c r="D13" s="34" t="s">
        <v>13</v>
      </c>
      <c r="E13" s="4">
        <v>6</v>
      </c>
      <c r="F13" s="52">
        <f>IFERROR((E13/E15),"")</f>
        <v>2.3166023166023165E-2</v>
      </c>
      <c r="G13" s="4">
        <v>6</v>
      </c>
      <c r="H13" s="52">
        <f>IFERROR((G13/G15),"")</f>
        <v>0.12244897959183673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48" customHeight="1" thickBot="1">
      <c r="A15" s="31"/>
      <c r="B15" s="32" t="s">
        <v>45</v>
      </c>
      <c r="C15" s="33" t="s">
        <v>14</v>
      </c>
      <c r="D15" s="34" t="s">
        <v>14</v>
      </c>
      <c r="E15" s="4">
        <v>259</v>
      </c>
      <c r="F15" s="54"/>
      <c r="G15" s="4">
        <v>49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49.5" customHeight="1">
      <c r="A18" s="43" t="s">
        <v>5</v>
      </c>
      <c r="B18" s="33" t="str">
        <f>B13</f>
        <v>Total de educandos/as que concluyen nivel en la vertiente para Ciegos o Débiles Visuales+ Total de educandos/as que concluyen nivel en la Población indígena en Inicial, Primaria y/o Secundaria en periodo t</v>
      </c>
      <c r="C18" s="33" t="s">
        <v>13</v>
      </c>
      <c r="D18" s="34" t="s">
        <v>13</v>
      </c>
      <c r="E18" s="4">
        <v>19</v>
      </c>
      <c r="F18" s="52">
        <f>IFERROR((E18/E20),"")</f>
        <v>7.3359073359073365E-2</v>
      </c>
      <c r="G18" s="4"/>
      <c r="H18" s="35"/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50.25" customHeight="1" thickBot="1">
      <c r="A20" s="45"/>
      <c r="B20" s="33" t="str">
        <f>B15</f>
        <v>Total de educandos/as atendidos en el modelo educativo en la vertiente para Ciegos o Débiles Visuales+Total de educandos/as atendidos en la Población indígena en inicial, Primaria y/o Secundaria en periodo t)) x 100</v>
      </c>
      <c r="C20" s="33" t="s">
        <v>14</v>
      </c>
      <c r="D20" s="34" t="s">
        <v>14</v>
      </c>
      <c r="E20" s="4">
        <v>259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51" customHeight="1">
      <c r="A23" s="29" t="s">
        <v>6</v>
      </c>
      <c r="B23" s="33" t="str">
        <f>B13</f>
        <v>Total de educandos/as que concluyen nivel en la vertiente para Ciegos o Débiles Visuales+ Total de educandos/as que concluyen nivel en la Población indígena en Inicial, Primaria y/o Secundaria en periodo t</v>
      </c>
      <c r="C23" s="33" t="s">
        <v>13</v>
      </c>
      <c r="D23" s="34" t="s">
        <v>13</v>
      </c>
      <c r="E23" s="4">
        <v>67</v>
      </c>
      <c r="F23" s="52">
        <f>IFERROR((E23/E25),"")</f>
        <v>0.25868725868725867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48.75" customHeight="1" thickBot="1">
      <c r="A25" s="31"/>
      <c r="B25" s="33" t="str">
        <f>B15</f>
        <v>Total de educandos/as atendidos en el modelo educativo en la vertiente para Ciegos o Débiles Visuales+Total de educandos/as atendidos en la Población indígena en inicial, Primaria y/o Secundaria en periodo t)) x 100</v>
      </c>
      <c r="C25" s="33" t="s">
        <v>14</v>
      </c>
      <c r="D25" s="34" t="s">
        <v>14</v>
      </c>
      <c r="E25" s="4">
        <v>259</v>
      </c>
      <c r="F25" s="70"/>
      <c r="G25" s="4"/>
      <c r="H25" s="71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51" customHeight="1">
      <c r="A28" s="49" t="s">
        <v>7</v>
      </c>
      <c r="B28" s="33" t="str">
        <f>B13</f>
        <v>Total de educandos/as que concluyen nivel en la vertiente para Ciegos o Débiles Visuales+ Total de educandos/as que concluyen nivel en la Población indígena en Inicial, Primaria y/o Secundaria en periodo t</v>
      </c>
      <c r="C28" s="33" t="s">
        <v>13</v>
      </c>
      <c r="D28" s="34" t="s">
        <v>13</v>
      </c>
      <c r="E28" s="4">
        <v>120</v>
      </c>
      <c r="F28" s="52">
        <f>IFERROR((E28/E30),"")</f>
        <v>0.46332046332046334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44.25" customHeight="1">
      <c r="A30" s="51"/>
      <c r="B30" s="33" t="str">
        <f>B15</f>
        <v>Total de educandos/as atendidos en el modelo educativo en la vertiente para Ciegos o Débiles Visuales+Total de educandos/as atendidos en la Población indígena en inicial, Primaria y/o Secundaria en periodo t)) x 100</v>
      </c>
      <c r="C30" s="33" t="s">
        <v>14</v>
      </c>
      <c r="D30" s="34" t="s">
        <v>14</v>
      </c>
      <c r="E30" s="4">
        <v>259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9" t="s">
        <v>93</v>
      </c>
      <c r="C32" s="69"/>
      <c r="D32" s="69"/>
      <c r="E32" s="69"/>
      <c r="F32" s="69"/>
      <c r="G32" s="69"/>
      <c r="H32" s="69"/>
      <c r="I32" s="6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4"/>
      <c r="B36" s="65"/>
      <c r="C36" s="65"/>
      <c r="D36" s="65"/>
      <c r="E36" s="65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1" t="s">
        <v>22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24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59" orientation="portrait" r:id="rId1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40"/>
  <sheetViews>
    <sheetView topLeftCell="A19" zoomScale="90" zoomScaleNormal="90" workbookViewId="0">
      <selection activeCell="E43" sqref="E43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36" customHeight="1">
      <c r="A6" s="56" t="s">
        <v>86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67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71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36" customHeight="1">
      <c r="A13" s="29" t="s">
        <v>3</v>
      </c>
      <c r="B13" s="32" t="s">
        <v>46</v>
      </c>
      <c r="C13" s="33" t="s">
        <v>13</v>
      </c>
      <c r="D13" s="34" t="s">
        <v>13</v>
      </c>
      <c r="E13" s="4">
        <v>1026</v>
      </c>
      <c r="F13" s="52">
        <f>IFERROR((E13/E15),"")</f>
        <v>0.10903294367693943</v>
      </c>
      <c r="G13" s="4">
        <v>1488</v>
      </c>
      <c r="H13" s="52">
        <f>IFERROR((G13/G15),"")</f>
        <v>0.28648440508278783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36" customHeight="1" thickBot="1">
      <c r="A15" s="31"/>
      <c r="B15" s="32" t="s">
        <v>47</v>
      </c>
      <c r="C15" s="33" t="s">
        <v>14</v>
      </c>
      <c r="D15" s="34" t="s">
        <v>14</v>
      </c>
      <c r="E15" s="4">
        <v>9410</v>
      </c>
      <c r="F15" s="54"/>
      <c r="G15" s="4">
        <v>5194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36" customHeight="1">
      <c r="A18" s="43" t="s">
        <v>5</v>
      </c>
      <c r="B18" s="33" t="str">
        <f>B13</f>
        <v xml:space="preserve">Educandos/as que concluyen nivel de inicial, Primaria y/o Secundaria con la vertiente Hispanohablante del modelo educativo en el periodo t </v>
      </c>
      <c r="C18" s="33" t="s">
        <v>13</v>
      </c>
      <c r="D18" s="34" t="s">
        <v>13</v>
      </c>
      <c r="E18" s="4">
        <v>2663</v>
      </c>
      <c r="F18" s="52">
        <f>IFERROR((E18/E20),"")</f>
        <v>0.28299681190223169</v>
      </c>
      <c r="G18" s="4"/>
      <c r="H18" s="35" t="str">
        <f>IFERROR((G18/G20),"")</f>
        <v/>
      </c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36" customHeight="1" thickBot="1">
      <c r="A20" s="45"/>
      <c r="B20" s="33" t="str">
        <f>B15</f>
        <v>Educandos/as atendidos en el nivel de inicial, Primaria y/o Secundaria con la vertiente Hispanohablante del modelo educativo en el periodo t</v>
      </c>
      <c r="C20" s="33" t="s">
        <v>14</v>
      </c>
      <c r="D20" s="34" t="s">
        <v>14</v>
      </c>
      <c r="E20" s="4">
        <v>9410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42" customHeight="1">
      <c r="A23" s="29" t="s">
        <v>6</v>
      </c>
      <c r="B23" s="33" t="str">
        <f>B13</f>
        <v xml:space="preserve">Educandos/as que concluyen nivel de inicial, Primaria y/o Secundaria con la vertiente Hispanohablante del modelo educativo en el periodo t </v>
      </c>
      <c r="C23" s="33" t="s">
        <v>13</v>
      </c>
      <c r="D23" s="34" t="s">
        <v>13</v>
      </c>
      <c r="E23" s="4">
        <v>4982</v>
      </c>
      <c r="F23" s="52">
        <f>IFERROR((E23/E25),"")</f>
        <v>0.52943676939426143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36" customHeight="1" thickBot="1">
      <c r="A25" s="31"/>
      <c r="B25" s="33" t="str">
        <f>B15</f>
        <v>Educandos/as atendidos en el nivel de inicial, Primaria y/o Secundaria con la vertiente Hispanohablante del modelo educativo en el periodo t</v>
      </c>
      <c r="C25" s="33" t="s">
        <v>14</v>
      </c>
      <c r="D25" s="34" t="s">
        <v>14</v>
      </c>
      <c r="E25" s="4">
        <v>9410</v>
      </c>
      <c r="F25" s="54"/>
      <c r="G25" s="4"/>
      <c r="H25" s="48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36" customHeight="1">
      <c r="A28" s="49" t="s">
        <v>7</v>
      </c>
      <c r="B28" s="33" t="str">
        <f>B13</f>
        <v xml:space="preserve">Educandos/as que concluyen nivel de inicial, Primaria y/o Secundaria con la vertiente Hispanohablante del modelo educativo en el periodo t </v>
      </c>
      <c r="C28" s="33" t="s">
        <v>13</v>
      </c>
      <c r="D28" s="34" t="s">
        <v>13</v>
      </c>
      <c r="E28" s="4">
        <v>7020</v>
      </c>
      <c r="F28" s="52">
        <f>IFERROR((E28/E30),"")</f>
        <v>0.74601487778958553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36" customHeight="1">
      <c r="A30" s="51"/>
      <c r="B30" s="33" t="str">
        <f>B15</f>
        <v>Educandos/as atendidos en el nivel de inicial, Primaria y/o Secundaria con la vertiente Hispanohablante del modelo educativo en el periodo t</v>
      </c>
      <c r="C30" s="33" t="s">
        <v>14</v>
      </c>
      <c r="D30" s="34" t="s">
        <v>14</v>
      </c>
      <c r="E30" s="4">
        <v>9410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3" t="s">
        <v>94</v>
      </c>
      <c r="C32" s="63"/>
      <c r="D32" s="63"/>
      <c r="E32" s="63"/>
      <c r="F32" s="63"/>
      <c r="G32" s="63"/>
      <c r="H32" s="63"/>
      <c r="I32" s="63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10.5" customHeight="1">
      <c r="A36" s="64"/>
      <c r="B36" s="65"/>
      <c r="C36" s="65"/>
      <c r="D36" s="65"/>
      <c r="E36" s="65"/>
      <c r="F36" s="9"/>
    </row>
    <row r="37" spans="1:9" ht="11.25" customHeight="1">
      <c r="A37" s="9"/>
      <c r="B37" s="9"/>
      <c r="C37" s="9"/>
      <c r="D37" s="9"/>
      <c r="E37" s="9"/>
      <c r="F37" s="9"/>
    </row>
    <row r="38" spans="1:9">
      <c r="A38" s="61" t="s">
        <v>25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24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40"/>
  <sheetViews>
    <sheetView topLeftCell="A19" zoomScale="90" zoomScaleNormal="90" workbookViewId="0">
      <selection activeCell="M33" sqref="M33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56" t="s">
        <v>87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72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74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36" customHeight="1">
      <c r="A13" s="29" t="s">
        <v>3</v>
      </c>
      <c r="B13" s="32" t="s">
        <v>73</v>
      </c>
      <c r="C13" s="33" t="s">
        <v>13</v>
      </c>
      <c r="D13" s="34" t="s">
        <v>13</v>
      </c>
      <c r="E13" s="4">
        <v>5072</v>
      </c>
      <c r="F13" s="52">
        <f>IFERROR((E13/E15),"")</f>
        <v>0.97557222542796695</v>
      </c>
      <c r="G13" s="4">
        <v>5020</v>
      </c>
      <c r="H13" s="52">
        <f>IFERROR((G13/G15),"")</f>
        <v>0.97532543229065471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36" customHeight="1" thickBot="1">
      <c r="A15" s="31"/>
      <c r="B15" s="32" t="s">
        <v>29</v>
      </c>
      <c r="C15" s="33" t="s">
        <v>14</v>
      </c>
      <c r="D15" s="34" t="s">
        <v>14</v>
      </c>
      <c r="E15" s="4">
        <v>5199</v>
      </c>
      <c r="F15" s="54"/>
      <c r="G15" s="4">
        <v>5147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36" customHeight="1">
      <c r="A18" s="43" t="s">
        <v>5</v>
      </c>
      <c r="B18" s="33" t="str">
        <f>B13</f>
        <v>Total de personas educandas activas en la modalidad no escolarizada  presencial en el periodo t</v>
      </c>
      <c r="C18" s="33" t="s">
        <v>13</v>
      </c>
      <c r="D18" s="34" t="s">
        <v>13</v>
      </c>
      <c r="E18" s="4">
        <v>7108</v>
      </c>
      <c r="F18" s="52">
        <f>IFERROR((E18/E20),"")</f>
        <v>0.98887033945464664</v>
      </c>
      <c r="G18" s="4"/>
      <c r="H18" s="35" t="str">
        <f>IFERROR((G18/G20),"")</f>
        <v/>
      </c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36" customHeight="1" thickBot="1">
      <c r="A20" s="45"/>
      <c r="B20" s="33" t="str">
        <f>B15</f>
        <v>Total de personas educandas activas en el periodo t</v>
      </c>
      <c r="C20" s="33" t="s">
        <v>14</v>
      </c>
      <c r="D20" s="34" t="s">
        <v>14</v>
      </c>
      <c r="E20" s="4">
        <v>7188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42" customHeight="1">
      <c r="A23" s="29" t="s">
        <v>6</v>
      </c>
      <c r="B23" s="33" t="str">
        <f>B13</f>
        <v>Total de personas educandas activas en la modalidad no escolarizada  presencial en el periodo t</v>
      </c>
      <c r="C23" s="33" t="s">
        <v>13</v>
      </c>
      <c r="D23" s="34" t="s">
        <v>13</v>
      </c>
      <c r="E23" s="4">
        <v>8567</v>
      </c>
      <c r="F23" s="52">
        <f>IFERROR((E23/E25),"")</f>
        <v>0.98960378884139999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36" customHeight="1" thickBot="1">
      <c r="A25" s="31"/>
      <c r="B25" s="33" t="str">
        <f>B15</f>
        <v>Total de personas educandas activas en el periodo t</v>
      </c>
      <c r="C25" s="33" t="s">
        <v>14</v>
      </c>
      <c r="D25" s="34" t="s">
        <v>14</v>
      </c>
      <c r="E25" s="4">
        <v>8657</v>
      </c>
      <c r="F25" s="54"/>
      <c r="G25" s="4"/>
      <c r="H25" s="48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36" customHeight="1">
      <c r="A28" s="49" t="s">
        <v>7</v>
      </c>
      <c r="B28" s="33" t="str">
        <f>B13</f>
        <v>Total de personas educandas activas en la modalidad no escolarizada  presencial en el periodo t</v>
      </c>
      <c r="C28" s="33" t="s">
        <v>13</v>
      </c>
      <c r="D28" s="34" t="s">
        <v>13</v>
      </c>
      <c r="E28" s="4">
        <v>8557</v>
      </c>
      <c r="F28" s="52">
        <f>IFERROR((E28/E30),"")</f>
        <v>0.98844865426822226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36" customHeight="1">
      <c r="A30" s="51"/>
      <c r="B30" s="33" t="str">
        <f>B15</f>
        <v>Total de personas educandas activas en el periodo t</v>
      </c>
      <c r="C30" s="33" t="s">
        <v>14</v>
      </c>
      <c r="D30" s="34" t="s">
        <v>14</v>
      </c>
      <c r="E30" s="4">
        <v>8657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3" t="s">
        <v>95</v>
      </c>
      <c r="C32" s="63"/>
      <c r="D32" s="63"/>
      <c r="E32" s="63"/>
      <c r="F32" s="63"/>
      <c r="G32" s="63"/>
      <c r="H32" s="63"/>
      <c r="I32" s="63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4"/>
      <c r="B36" s="65"/>
      <c r="C36" s="65"/>
      <c r="D36" s="65"/>
      <c r="E36" s="65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1" t="s">
        <v>26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27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40"/>
  <sheetViews>
    <sheetView topLeftCell="A20" zoomScale="90" zoomScaleNormal="90" workbookViewId="0">
      <selection activeCell="M32" sqref="M32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5" t="s">
        <v>50</v>
      </c>
      <c r="C2" s="55"/>
      <c r="D2" s="55"/>
      <c r="E2" s="55"/>
      <c r="F2" s="55"/>
      <c r="G2" s="55"/>
      <c r="H2" s="8"/>
      <c r="N2" s="55"/>
      <c r="O2" s="55"/>
      <c r="P2" s="55"/>
      <c r="Q2" s="55"/>
      <c r="R2" s="55"/>
      <c r="S2" s="55"/>
    </row>
    <row r="3" spans="1:19" ht="27.75" customHeight="1">
      <c r="A3" s="16"/>
      <c r="B3" s="57" t="s">
        <v>49</v>
      </c>
      <c r="C3" s="57"/>
      <c r="D3" s="57"/>
      <c r="E3" s="57"/>
      <c r="F3" s="57"/>
      <c r="G3" s="57"/>
      <c r="H3" s="16"/>
      <c r="N3" s="13"/>
      <c r="O3" s="13"/>
      <c r="P3" s="13"/>
      <c r="Q3" s="13"/>
      <c r="R3" s="13"/>
      <c r="S3" s="13"/>
    </row>
    <row r="4" spans="1:19" ht="27" customHeight="1">
      <c r="A4" s="56" t="s">
        <v>91</v>
      </c>
      <c r="B4" s="56"/>
      <c r="C4" s="56"/>
      <c r="D4" s="56"/>
      <c r="E4" s="56"/>
      <c r="F4" s="56"/>
      <c r="G4" s="56"/>
      <c r="H4" s="56"/>
      <c r="N4" s="13"/>
      <c r="O4" s="13"/>
      <c r="P4" s="13"/>
      <c r="Q4" s="13"/>
      <c r="R4" s="13"/>
      <c r="S4" s="13"/>
    </row>
    <row r="5" spans="1:19" ht="25.5" customHeight="1">
      <c r="A5" s="56" t="s">
        <v>56</v>
      </c>
      <c r="B5" s="56"/>
      <c r="C5" s="56"/>
      <c r="D5" s="56"/>
      <c r="E5" s="56"/>
      <c r="F5" s="56"/>
      <c r="G5" s="56"/>
      <c r="H5" s="56"/>
      <c r="N5" s="13"/>
      <c r="O5" s="13"/>
      <c r="P5" s="13"/>
      <c r="Q5" s="13"/>
      <c r="R5" s="13"/>
      <c r="S5" s="13"/>
    </row>
    <row r="6" spans="1:19" ht="26.25" customHeight="1">
      <c r="A6" s="56" t="s">
        <v>88</v>
      </c>
      <c r="B6" s="56"/>
      <c r="C6" s="56"/>
      <c r="D6" s="56"/>
      <c r="E6" s="56"/>
      <c r="F6" s="56"/>
      <c r="G6" s="56"/>
      <c r="H6" s="56"/>
      <c r="N6" s="13"/>
      <c r="O6" s="13"/>
      <c r="P6" s="13"/>
      <c r="Q6" s="13"/>
      <c r="R6" s="13"/>
      <c r="S6" s="13"/>
    </row>
    <row r="7" spans="1:19" ht="26.25" customHeight="1">
      <c r="A7" s="15" t="s">
        <v>72</v>
      </c>
      <c r="B7" s="56" t="s">
        <v>68</v>
      </c>
      <c r="C7" s="56"/>
      <c r="D7" s="56"/>
      <c r="E7" s="56" t="s">
        <v>60</v>
      </c>
      <c r="F7" s="56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19" t="s">
        <v>57</v>
      </c>
      <c r="B8" s="19" t="s">
        <v>75</v>
      </c>
      <c r="C8" s="19"/>
      <c r="D8" s="19"/>
      <c r="E8" s="19"/>
      <c r="F8" s="19"/>
      <c r="G8" s="19"/>
      <c r="H8" s="19"/>
      <c r="N8" s="13"/>
      <c r="O8" s="13"/>
      <c r="P8" s="13"/>
      <c r="Q8" s="13"/>
      <c r="R8" s="13"/>
      <c r="S8" s="13"/>
    </row>
    <row r="9" spans="1:19" ht="26.25" customHeight="1">
      <c r="A9" s="19"/>
      <c r="B9" s="19"/>
      <c r="C9" s="19"/>
      <c r="D9" s="19"/>
      <c r="E9" s="19"/>
      <c r="F9" s="19"/>
      <c r="G9" s="19"/>
      <c r="H9" s="19"/>
      <c r="N9" s="13"/>
      <c r="O9" s="13"/>
      <c r="P9" s="13"/>
      <c r="Q9" s="13"/>
      <c r="R9" s="13"/>
      <c r="S9" s="13"/>
    </row>
    <row r="10" spans="1:19" ht="26.25" customHeight="1" thickBot="1">
      <c r="A10" s="20"/>
      <c r="B10" s="59"/>
      <c r="C10" s="59"/>
      <c r="D10" s="59"/>
      <c r="E10" s="59"/>
      <c r="F10" s="59"/>
      <c r="G10" s="59"/>
      <c r="H10" s="59"/>
      <c r="N10" s="13"/>
      <c r="O10" s="13"/>
      <c r="P10" s="13"/>
      <c r="Q10" s="13"/>
      <c r="R10" s="13"/>
      <c r="S10" s="13"/>
    </row>
    <row r="11" spans="1:19" ht="27" customHeight="1" thickBot="1">
      <c r="A11" s="21" t="s">
        <v>0</v>
      </c>
      <c r="B11" s="23" t="s">
        <v>1</v>
      </c>
      <c r="C11" s="24"/>
      <c r="D11" s="24"/>
      <c r="E11" s="24"/>
      <c r="F11" s="24"/>
      <c r="G11" s="24"/>
      <c r="H11" s="25"/>
    </row>
    <row r="12" spans="1:19" ht="33.75" customHeight="1">
      <c r="A12" s="22"/>
      <c r="B12" s="26" t="s">
        <v>2</v>
      </c>
      <c r="C12" s="27"/>
      <c r="D12" s="28"/>
      <c r="E12" s="1" t="s">
        <v>51</v>
      </c>
      <c r="F12" s="1" t="s">
        <v>10</v>
      </c>
      <c r="G12" s="1" t="s">
        <v>52</v>
      </c>
      <c r="H12" s="1" t="s">
        <v>11</v>
      </c>
      <c r="I12" s="3"/>
      <c r="K12" s="5"/>
    </row>
    <row r="13" spans="1:19" ht="36" customHeight="1">
      <c r="A13" s="29" t="s">
        <v>3</v>
      </c>
      <c r="B13" s="32" t="s">
        <v>30</v>
      </c>
      <c r="C13" s="33" t="s">
        <v>13</v>
      </c>
      <c r="D13" s="34" t="s">
        <v>13</v>
      </c>
      <c r="E13" s="4">
        <v>130</v>
      </c>
      <c r="F13" s="52">
        <f>IFERROR((E13/E15),"")</f>
        <v>2.5004808617041741E-2</v>
      </c>
      <c r="G13" s="4">
        <v>127</v>
      </c>
      <c r="H13" s="52">
        <f>IFERROR((G13/G15),"")</f>
        <v>2.4674567709345251E-2</v>
      </c>
      <c r="K13" s="5"/>
    </row>
    <row r="14" spans="1:19" ht="33.75" customHeight="1">
      <c r="A14" s="30"/>
      <c r="B14" s="38" t="s">
        <v>4</v>
      </c>
      <c r="C14" s="39"/>
      <c r="D14" s="40"/>
      <c r="E14" s="1" t="s">
        <v>51</v>
      </c>
      <c r="F14" s="53"/>
      <c r="G14" s="1" t="s">
        <v>52</v>
      </c>
      <c r="H14" s="53"/>
      <c r="I14" s="3"/>
    </row>
    <row r="15" spans="1:19" ht="36" customHeight="1" thickBot="1">
      <c r="A15" s="31"/>
      <c r="B15" s="32" t="s">
        <v>29</v>
      </c>
      <c r="C15" s="33" t="s">
        <v>14</v>
      </c>
      <c r="D15" s="34" t="s">
        <v>14</v>
      </c>
      <c r="E15" s="4">
        <v>5199</v>
      </c>
      <c r="F15" s="54"/>
      <c r="G15" s="4">
        <v>5147</v>
      </c>
      <c r="H15" s="54"/>
    </row>
    <row r="16" spans="1:19" ht="21" customHeight="1" thickBot="1">
      <c r="A16" s="41" t="s">
        <v>0</v>
      </c>
      <c r="B16" s="24" t="s">
        <v>1</v>
      </c>
      <c r="C16" s="24"/>
      <c r="D16" s="24"/>
      <c r="E16" s="24"/>
      <c r="F16" s="24"/>
      <c r="G16" s="24"/>
      <c r="H16" s="25"/>
    </row>
    <row r="17" spans="1:11" ht="33" customHeight="1">
      <c r="A17" s="42"/>
      <c r="B17" s="27" t="s">
        <v>2</v>
      </c>
      <c r="C17" s="27"/>
      <c r="D17" s="28"/>
      <c r="E17" s="1" t="s">
        <v>51</v>
      </c>
      <c r="F17" s="1" t="s">
        <v>10</v>
      </c>
      <c r="G17" s="1" t="s">
        <v>52</v>
      </c>
      <c r="H17" s="1" t="s">
        <v>11</v>
      </c>
    </row>
    <row r="18" spans="1:11" ht="36" customHeight="1">
      <c r="A18" s="43" t="s">
        <v>5</v>
      </c>
      <c r="B18" s="33" t="str">
        <f>B13</f>
        <v>Total de personas educandas activas en la modalidad no escolarizada a distancia en el periodo t</v>
      </c>
      <c r="C18" s="33" t="s">
        <v>13</v>
      </c>
      <c r="D18" s="34" t="s">
        <v>13</v>
      </c>
      <c r="E18" s="4">
        <v>80</v>
      </c>
      <c r="F18" s="52">
        <f>IFERROR((E18/E20),"")</f>
        <v>1.1129660545353366E-2</v>
      </c>
      <c r="G18" s="4"/>
      <c r="H18" s="35" t="str">
        <f>IFERROR((G18/G20),"")</f>
        <v/>
      </c>
    </row>
    <row r="19" spans="1:11" ht="35.25" customHeight="1">
      <c r="A19" s="44"/>
      <c r="B19" s="39" t="s">
        <v>4</v>
      </c>
      <c r="C19" s="39"/>
      <c r="D19" s="40"/>
      <c r="E19" s="1" t="s">
        <v>51</v>
      </c>
      <c r="F19" s="53"/>
      <c r="G19" s="1" t="s">
        <v>52</v>
      </c>
      <c r="H19" s="36"/>
    </row>
    <row r="20" spans="1:11" ht="36" customHeight="1" thickBot="1">
      <c r="A20" s="45"/>
      <c r="B20" s="33" t="str">
        <f>B15</f>
        <v>Total de personas educandas activas en el periodo t</v>
      </c>
      <c r="C20" s="33" t="s">
        <v>14</v>
      </c>
      <c r="D20" s="34" t="s">
        <v>14</v>
      </c>
      <c r="E20" s="4">
        <v>7188</v>
      </c>
      <c r="F20" s="54"/>
      <c r="G20" s="4"/>
      <c r="H20" s="37"/>
    </row>
    <row r="21" spans="1:11" ht="22.5" customHeight="1" thickBot="1">
      <c r="A21" s="21" t="s">
        <v>0</v>
      </c>
      <c r="B21" s="24" t="s">
        <v>1</v>
      </c>
      <c r="C21" s="24"/>
      <c r="D21" s="24"/>
      <c r="E21" s="24"/>
      <c r="F21" s="24"/>
      <c r="G21" s="24"/>
      <c r="H21" s="25"/>
    </row>
    <row r="22" spans="1:11" ht="30.75" customHeight="1">
      <c r="A22" s="22"/>
      <c r="B22" s="27" t="s">
        <v>2</v>
      </c>
      <c r="C22" s="27"/>
      <c r="D22" s="28"/>
      <c r="E22" s="1" t="s">
        <v>51</v>
      </c>
      <c r="F22" s="1" t="s">
        <v>10</v>
      </c>
      <c r="G22" s="1" t="s">
        <v>52</v>
      </c>
      <c r="H22" s="1" t="s">
        <v>11</v>
      </c>
    </row>
    <row r="23" spans="1:11" ht="42" customHeight="1">
      <c r="A23" s="29" t="s">
        <v>6</v>
      </c>
      <c r="B23" s="33" t="str">
        <f>B13</f>
        <v>Total de personas educandas activas en la modalidad no escolarizada a distancia en el periodo t</v>
      </c>
      <c r="C23" s="33" t="s">
        <v>13</v>
      </c>
      <c r="D23" s="34" t="s">
        <v>13</v>
      </c>
      <c r="E23" s="4">
        <v>90</v>
      </c>
      <c r="F23" s="52">
        <f>IFERROR((E23/E25),"")</f>
        <v>1.0396211158599978E-2</v>
      </c>
      <c r="G23" s="4"/>
      <c r="H23" s="46" t="str">
        <f>IFERROR((G23/G25),"")</f>
        <v/>
      </c>
    </row>
    <row r="24" spans="1:11" ht="32.25" customHeight="1">
      <c r="A24" s="30"/>
      <c r="B24" s="39" t="s">
        <v>4</v>
      </c>
      <c r="C24" s="39"/>
      <c r="D24" s="40"/>
      <c r="E24" s="1" t="s">
        <v>51</v>
      </c>
      <c r="F24" s="53"/>
      <c r="G24" s="1" t="s">
        <v>52</v>
      </c>
      <c r="H24" s="47"/>
    </row>
    <row r="25" spans="1:11" ht="36" customHeight="1" thickBot="1">
      <c r="A25" s="31"/>
      <c r="B25" s="33" t="str">
        <f>B15</f>
        <v>Total de personas educandas activas en el periodo t</v>
      </c>
      <c r="C25" s="33" t="s">
        <v>14</v>
      </c>
      <c r="D25" s="34" t="s">
        <v>14</v>
      </c>
      <c r="E25" s="4">
        <v>8657</v>
      </c>
      <c r="F25" s="54"/>
      <c r="G25" s="4"/>
      <c r="H25" s="48"/>
    </row>
    <row r="26" spans="1:11" ht="21.75" customHeight="1" thickBot="1">
      <c r="A26" s="21" t="s">
        <v>0</v>
      </c>
      <c r="B26" s="24" t="s">
        <v>1</v>
      </c>
      <c r="C26" s="24"/>
      <c r="D26" s="24"/>
      <c r="E26" s="24"/>
      <c r="F26" s="24"/>
      <c r="G26" s="24"/>
      <c r="H26" s="25"/>
    </row>
    <row r="27" spans="1:11" ht="32.25" customHeight="1">
      <c r="A27" s="22"/>
      <c r="B27" s="27" t="s">
        <v>2</v>
      </c>
      <c r="C27" s="27"/>
      <c r="D27" s="28"/>
      <c r="E27" s="1" t="s">
        <v>51</v>
      </c>
      <c r="F27" s="1" t="s">
        <v>10</v>
      </c>
      <c r="G27" s="1" t="s">
        <v>52</v>
      </c>
      <c r="H27" s="1" t="s">
        <v>11</v>
      </c>
    </row>
    <row r="28" spans="1:11" ht="36" customHeight="1">
      <c r="A28" s="49" t="s">
        <v>7</v>
      </c>
      <c r="B28" s="33" t="str">
        <f>B13</f>
        <v>Total de personas educandas activas en la modalidad no escolarizada a distancia en el periodo t</v>
      </c>
      <c r="C28" s="33" t="s">
        <v>13</v>
      </c>
      <c r="D28" s="34" t="s">
        <v>13</v>
      </c>
      <c r="E28" s="4">
        <v>100</v>
      </c>
      <c r="F28" s="52">
        <f>IFERROR((E28/E30),"")</f>
        <v>1.1551345731777752E-2</v>
      </c>
      <c r="G28" s="4"/>
      <c r="H28" s="52" t="str">
        <f>IFERROR((G28/G30),"")</f>
        <v/>
      </c>
    </row>
    <row r="29" spans="1:11" ht="30" customHeight="1">
      <c r="A29" s="50"/>
      <c r="B29" s="39" t="s">
        <v>4</v>
      </c>
      <c r="C29" s="39"/>
      <c r="D29" s="40"/>
      <c r="E29" s="1" t="s">
        <v>51</v>
      </c>
      <c r="F29" s="53"/>
      <c r="G29" s="1" t="s">
        <v>52</v>
      </c>
      <c r="H29" s="53"/>
      <c r="K29" s="6"/>
    </row>
    <row r="30" spans="1:11" ht="36" customHeight="1">
      <c r="A30" s="51"/>
      <c r="B30" s="33" t="str">
        <f>B15</f>
        <v>Total de personas educandas activas en el periodo t</v>
      </c>
      <c r="C30" s="33" t="s">
        <v>14</v>
      </c>
      <c r="D30" s="34" t="s">
        <v>14</v>
      </c>
      <c r="E30" s="4">
        <v>8657</v>
      </c>
      <c r="F30" s="54"/>
      <c r="G30" s="4"/>
      <c r="H30" s="54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48</v>
      </c>
      <c r="B32" s="69" t="s">
        <v>96</v>
      </c>
      <c r="C32" s="69"/>
      <c r="D32" s="69"/>
      <c r="E32" s="69"/>
      <c r="F32" s="69"/>
      <c r="G32" s="69"/>
      <c r="H32" s="69"/>
      <c r="I32" s="6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4"/>
      <c r="B36" s="65"/>
      <c r="C36" s="65"/>
      <c r="D36" s="65"/>
      <c r="E36" s="65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1" t="s">
        <v>26</v>
      </c>
      <c r="B38" s="61"/>
      <c r="D38" s="61" t="s">
        <v>15</v>
      </c>
      <c r="E38" s="61"/>
      <c r="G38" s="61" t="s">
        <v>21</v>
      </c>
      <c r="H38" s="61"/>
    </row>
    <row r="39" spans="1:9">
      <c r="A39" s="62" t="s">
        <v>23</v>
      </c>
      <c r="B39" s="62"/>
      <c r="D39" s="62" t="s">
        <v>9</v>
      </c>
      <c r="E39" s="62"/>
      <c r="F39" s="10"/>
      <c r="G39" s="62" t="s">
        <v>8</v>
      </c>
      <c r="H39" s="62"/>
    </row>
    <row r="40" spans="1:9" ht="32.25" customHeight="1">
      <c r="A40" s="58" t="s">
        <v>27</v>
      </c>
      <c r="B40" s="58"/>
      <c r="D40" s="60" t="s">
        <v>34</v>
      </c>
      <c r="E40" s="60"/>
      <c r="G40" s="58" t="s">
        <v>58</v>
      </c>
      <c r="H40" s="58"/>
    </row>
  </sheetData>
  <mergeCells count="57">
    <mergeCell ref="A40:B40"/>
    <mergeCell ref="D40:E40"/>
    <mergeCell ref="G40:H40"/>
    <mergeCell ref="B32:I32"/>
    <mergeCell ref="A36:E36"/>
    <mergeCell ref="A38:B38"/>
    <mergeCell ref="D38:E38"/>
    <mergeCell ref="G38:H38"/>
    <mergeCell ref="A39:B39"/>
    <mergeCell ref="D39:E39"/>
    <mergeCell ref="G39:H39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1_anual</vt:lpstr>
      <vt:lpstr>2_anual</vt:lpstr>
      <vt:lpstr>3_anual</vt:lpstr>
      <vt:lpstr>4_anual</vt:lpstr>
      <vt:lpstr>5</vt:lpstr>
      <vt:lpstr>6</vt:lpstr>
      <vt:lpstr>7</vt:lpstr>
      <vt:lpstr>8</vt:lpstr>
      <vt:lpstr>9</vt:lpstr>
      <vt:lpstr>10</vt:lpstr>
      <vt:lpstr>11</vt:lpstr>
      <vt:lpstr>12</vt:lpstr>
      <vt:lpstr>'1_anual'!Área_de_impresión</vt:lpstr>
      <vt:lpstr>'10'!Área_de_impresión</vt:lpstr>
      <vt:lpstr>'11'!Área_de_impresión</vt:lpstr>
      <vt:lpstr>'12'!Área_de_impresión</vt:lpstr>
      <vt:lpstr>'2_anual'!Área_de_impresión</vt:lpstr>
      <vt:lpstr>'3_anual'!Área_de_impresión</vt:lpstr>
      <vt:lpstr>'4_anual'!Área_de_impresión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puc</dc:creator>
  <cp:keywords/>
  <dc:description/>
  <cp:lastModifiedBy>Jose Camilo Reyes Escamilla</cp:lastModifiedBy>
  <cp:revision/>
  <cp:lastPrinted>2025-04-14T16:47:32Z</cp:lastPrinted>
  <dcterms:created xsi:type="dcterms:W3CDTF">2016-11-15T00:39:02Z</dcterms:created>
  <dcterms:modified xsi:type="dcterms:W3CDTF">2025-04-15T14:20:44Z</dcterms:modified>
  <cp:category/>
  <cp:contentStatus/>
</cp:coreProperties>
</file>