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l i7 12va\Desktop\Procesos\PASH\2025\3er Trimestre\"/>
    </mc:Choice>
  </mc:AlternateContent>
  <xr:revisionPtr revIDLastSave="0" documentId="13_ncr:1_{E212885C-9A5E-4322-9230-447D4AA904E3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1_anual" sheetId="39" r:id="rId1"/>
    <sheet name="2_anual" sheetId="40" r:id="rId2"/>
    <sheet name="3_anual" sheetId="41" r:id="rId3"/>
    <sheet name="4_anual" sheetId="42" r:id="rId4"/>
    <sheet name="5" sheetId="43" r:id="rId5"/>
    <sheet name="6" sheetId="44" r:id="rId6"/>
    <sheet name="7" sheetId="45" r:id="rId7"/>
    <sheet name="8" sheetId="46" r:id="rId8"/>
    <sheet name="9" sheetId="51" r:id="rId9"/>
    <sheet name="10" sheetId="52" r:id="rId10"/>
    <sheet name="11" sheetId="53" r:id="rId11"/>
    <sheet name="12" sheetId="54" r:id="rId12"/>
  </sheets>
  <definedNames>
    <definedName name="_xlnm.Print_Area" localSheetId="0">'1_anual'!$A$1:$J$39</definedName>
    <definedName name="_xlnm.Print_Area" localSheetId="9">'10'!$A$2:$J$40</definedName>
    <definedName name="_xlnm.Print_Area" localSheetId="10">'11'!$A$2:$J$40</definedName>
    <definedName name="_xlnm.Print_Area" localSheetId="11">'12'!$A$2:$J$40</definedName>
    <definedName name="_xlnm.Print_Area" localSheetId="1">'2_anual'!$A$1:$J$39</definedName>
    <definedName name="_xlnm.Print_Area" localSheetId="2">'3_anual'!$A$1:$J$39</definedName>
    <definedName name="_xlnm.Print_Area" localSheetId="3">'4_anual'!$A$1:$J$39</definedName>
    <definedName name="_xlnm.Print_Area" localSheetId="4">'5'!$A$2:$J$40</definedName>
    <definedName name="_xlnm.Print_Area" localSheetId="5">'6'!$A$2:$J$40</definedName>
    <definedName name="_xlnm.Print_Area" localSheetId="6">'7'!$A$2:$J$40</definedName>
    <definedName name="_xlnm.Print_Area" localSheetId="7">'8'!$A$2:$J$40</definedName>
    <definedName name="_xlnm.Print_Area" localSheetId="8">'9'!$A$2:$J$40</definedName>
  </definedNames>
  <calcPr calcId="191029"/>
</workbook>
</file>

<file path=xl/calcChain.xml><?xml version="1.0" encoding="utf-8"?>
<calcChain xmlns="http://schemas.openxmlformats.org/spreadsheetml/2006/main">
  <c r="H18" i="44" l="1"/>
  <c r="F23" i="46"/>
  <c r="H28" i="43"/>
  <c r="F28" i="43"/>
  <c r="H23" i="43"/>
  <c r="F23" i="43"/>
  <c r="H18" i="43"/>
  <c r="F18" i="43"/>
  <c r="H13" i="43"/>
  <c r="F13" i="43"/>
  <c r="B30" i="54" l="1"/>
  <c r="H28" i="54"/>
  <c r="F28" i="54"/>
  <c r="B28" i="54"/>
  <c r="B25" i="54"/>
  <c r="H23" i="54"/>
  <c r="F23" i="54"/>
  <c r="B23" i="54"/>
  <c r="B20" i="54"/>
  <c r="H18" i="54"/>
  <c r="F18" i="54"/>
  <c r="B18" i="54"/>
  <c r="H13" i="54"/>
  <c r="F13" i="54"/>
  <c r="B30" i="53"/>
  <c r="H28" i="53"/>
  <c r="F28" i="53"/>
  <c r="B28" i="53"/>
  <c r="B25" i="53"/>
  <c r="H23" i="53"/>
  <c r="F23" i="53"/>
  <c r="B23" i="53"/>
  <c r="B20" i="53"/>
  <c r="H18" i="53"/>
  <c r="F18" i="53"/>
  <c r="B18" i="53"/>
  <c r="H13" i="53"/>
  <c r="F13" i="53"/>
  <c r="B30" i="52"/>
  <c r="H28" i="52"/>
  <c r="F28" i="52"/>
  <c r="B28" i="52"/>
  <c r="B25" i="52"/>
  <c r="H23" i="52"/>
  <c r="F23" i="52"/>
  <c r="B23" i="52"/>
  <c r="B20" i="52"/>
  <c r="H18" i="52"/>
  <c r="F18" i="52"/>
  <c r="B18" i="52"/>
  <c r="H13" i="52"/>
  <c r="F13" i="52"/>
  <c r="B30" i="51"/>
  <c r="H28" i="51"/>
  <c r="F28" i="51"/>
  <c r="B28" i="51"/>
  <c r="B25" i="51"/>
  <c r="H23" i="51"/>
  <c r="F23" i="51"/>
  <c r="B23" i="51"/>
  <c r="B20" i="51"/>
  <c r="H18" i="51"/>
  <c r="F18" i="51"/>
  <c r="B18" i="51"/>
  <c r="H13" i="51"/>
  <c r="F13" i="51"/>
  <c r="H28" i="46"/>
  <c r="F28" i="46"/>
  <c r="H23" i="46"/>
  <c r="H18" i="46"/>
  <c r="F18" i="46"/>
  <c r="H13" i="46"/>
  <c r="F13" i="46"/>
  <c r="H28" i="45"/>
  <c r="H23" i="45"/>
  <c r="H18" i="45"/>
  <c r="H13" i="45"/>
  <c r="F28" i="45"/>
  <c r="F23" i="45"/>
  <c r="F18" i="45"/>
  <c r="F13" i="45"/>
  <c r="H28" i="44"/>
  <c r="F28" i="44"/>
  <c r="H23" i="44"/>
  <c r="F23" i="44"/>
  <c r="F18" i="44"/>
  <c r="H13" i="44"/>
  <c r="F13" i="44"/>
  <c r="H27" i="42"/>
  <c r="F27" i="42"/>
  <c r="H27" i="41"/>
  <c r="F27" i="41"/>
  <c r="F27" i="40"/>
  <c r="H27" i="40"/>
  <c r="F27" i="39"/>
  <c r="B30" i="46" l="1"/>
  <c r="B28" i="46"/>
  <c r="B25" i="46"/>
  <c r="B23" i="46"/>
  <c r="B20" i="46"/>
  <c r="B18" i="46"/>
  <c r="B30" i="45"/>
  <c r="B28" i="45"/>
  <c r="B25" i="45"/>
  <c r="B23" i="45"/>
  <c r="B20" i="45"/>
  <c r="B18" i="45"/>
  <c r="B30" i="44"/>
  <c r="B28" i="44"/>
  <c r="B25" i="44"/>
  <c r="B23" i="44"/>
  <c r="B20" i="44"/>
  <c r="B18" i="44"/>
  <c r="B30" i="43"/>
  <c r="B28" i="43"/>
  <c r="B25" i="43"/>
  <c r="B23" i="43"/>
  <c r="B20" i="43"/>
  <c r="B18" i="43"/>
  <c r="B29" i="42"/>
  <c r="B27" i="42"/>
  <c r="B24" i="42"/>
  <c r="B22" i="42"/>
  <c r="B19" i="42"/>
  <c r="B17" i="42"/>
  <c r="B29" i="41"/>
  <c r="B27" i="41"/>
  <c r="B24" i="41"/>
  <c r="B22" i="41"/>
  <c r="B19" i="41"/>
  <c r="B17" i="41"/>
  <c r="B29" i="40"/>
  <c r="B27" i="40"/>
  <c r="B24" i="40"/>
  <c r="B22" i="40"/>
  <c r="B19" i="40"/>
  <c r="B17" i="40"/>
  <c r="B29" i="39"/>
  <c r="H27" i="39"/>
  <c r="B27" i="39"/>
  <c r="B24" i="39"/>
  <c r="B22" i="39"/>
  <c r="B19" i="39"/>
  <c r="B17" i="39"/>
</calcChain>
</file>

<file path=xl/sharedStrings.xml><?xml version="1.0" encoding="utf-8"?>
<sst xmlns="http://schemas.openxmlformats.org/spreadsheetml/2006/main" count="988" uniqueCount="99">
  <si>
    <t>Periodo</t>
  </si>
  <si>
    <t>Tabla de Variables</t>
  </si>
  <si>
    <t xml:space="preserve">Variables Numerador </t>
  </si>
  <si>
    <t>Primer Trimestre</t>
  </si>
  <si>
    <t xml:space="preserve">Variables Denominador </t>
  </si>
  <si>
    <t>Segundo Trimestre</t>
  </si>
  <si>
    <t>Tercer Trimestre</t>
  </si>
  <si>
    <t>Cuarto Trimestre</t>
  </si>
  <si>
    <t>AUTORIZÓ</t>
  </si>
  <si>
    <t>REVISÓ</t>
  </si>
  <si>
    <t>Meta Trimestral</t>
  </si>
  <si>
    <t xml:space="preserve">Avance </t>
  </si>
  <si>
    <t>Población de 15 años o más en situación de rezago educativo en t</t>
  </si>
  <si>
    <t>Exámenes del PEC de educación primaria aplicados en el periodo t + Exámenes del PEC de educación secundaria aplicados en el periodo  t</t>
  </si>
  <si>
    <t>Exámenes del PEC de educación primaria solicitados en el periodo t + Exámenes del PEC de educación secundaria solicitados en el periodo t</t>
  </si>
  <si>
    <t>Román Alejandro Valle Can</t>
  </si>
  <si>
    <t>Total de exámenes impresos del MEVyT aplicados en el periodo t</t>
  </si>
  <si>
    <t>Total de exámenes aplicados en cualquier formato del MEVyT en el periodo t</t>
  </si>
  <si>
    <t>(Población de 15 años o más en situación de rezago educativo en t - 1)-1</t>
  </si>
  <si>
    <t>Población de 15 años y más analfabeta en t-1</t>
  </si>
  <si>
    <t xml:space="preserve">Total de exámenes en línea del MEVyT aplicados en el periodo t </t>
  </si>
  <si>
    <t>Lic. Héctor Rosendo Pulido González</t>
  </si>
  <si>
    <t>RESPONSABLE</t>
  </si>
  <si>
    <t>Lic. Luis Montes Córdoba</t>
  </si>
  <si>
    <t>Director de Servicios Educativos</t>
  </si>
  <si>
    <t>Lic. Emmanuel de Jesús Magaña Cirerol</t>
  </si>
  <si>
    <t>Total de personas educandas activas en el periodo t</t>
  </si>
  <si>
    <t>Total de personas educandas activas en la modalidad no escolarizada a distancia en el periodo t</t>
  </si>
  <si>
    <t>Asesores/as educativos/as con formación al cierre del periodo t</t>
  </si>
  <si>
    <t>Asesores/as educativos/as activos/as al cierre del periodo t</t>
  </si>
  <si>
    <t>Jefe del Depto. de Plazas Comunitarias</t>
  </si>
  <si>
    <t>Director de Planeación y Seguimiento Operativo</t>
  </si>
  <si>
    <t>Alma Isabel Angulo Rojas</t>
  </si>
  <si>
    <t>Directora de Acreditación, Sistemas y Mejora Regulatoria</t>
  </si>
  <si>
    <t xml:space="preserve"> Población analfabeta de 15 años y más que concluyó el nivel inicial en el período t </t>
  </si>
  <si>
    <t>Población de 15 años y más que concluyó el nivel Primaria en el periodo t</t>
  </si>
  <si>
    <t>Población de 15 años y más sin Primaria en el periodo t-1</t>
  </si>
  <si>
    <t xml:space="preserve">Población de 15 años y más que concluyó el nivel Secundaria en el periodo t </t>
  </si>
  <si>
    <t>Población de 15 años y más Sin Secundaria en el periodo t-1</t>
  </si>
  <si>
    <t>Educandos/as que concluyen nivel intermedio y avanzado del modelo educativo y están vinculados a plazas comunitarias de atención educativa y servicios integrales en el periodo t</t>
  </si>
  <si>
    <t>Total educandos/as que concluyen algún nivel del modelo educativo en el periodo t</t>
  </si>
  <si>
    <t>Total de educandos/as que concluyen nivel en la vertiente para Ciegos o Débiles Visuales+ Total de educandos/as que concluyen nivel en la Población indígena en Inicial, Primaria y/o Secundaria en periodo t</t>
  </si>
  <si>
    <t>Total de educandos/as atendidos en el modelo educativo en la vertiente para Ciegos o Débiles Visuales+Total de educandos/as atendidos en la Población indígena en inicial, Primaria y/o Secundaria en periodo t)) x 100</t>
  </si>
  <si>
    <t xml:space="preserve">Educandos/as que concluyen nivel de inicial, Primaria y/o Secundaria con la vertiente Hispanohablante del modelo educativo en el periodo t </t>
  </si>
  <si>
    <t>Educandos/as atendidos en el nivel de inicial, Primaria y/o Secundaria con la vertiente Hispanohablante del modelo educativo en el periodo t</t>
  </si>
  <si>
    <t>Registro de avance de indicadores del Ramo 33 en el SRFT</t>
  </si>
  <si>
    <t>Instituto Estatal para la Educación de Jóvenes y Adultos</t>
  </si>
  <si>
    <t xml:space="preserve"> Datos programados</t>
  </si>
  <si>
    <t xml:space="preserve"> Resultado</t>
  </si>
  <si>
    <t>Método de cálculo:</t>
  </si>
  <si>
    <t xml:space="preserve">Director General  </t>
  </si>
  <si>
    <t>Director General</t>
  </si>
  <si>
    <t>Total de personas educandas activas en la modalidad no escolarizada  presencial en el periodo t</t>
  </si>
  <si>
    <t>Indicador: Tasa de variación anual de la población de 15 años o más en situación de rezago educativo.</t>
  </si>
  <si>
    <t>Indicador: Porcentaje de población analfabeta de 15 años y más en situación de rezago educativo que concluye el nivel inicial.</t>
  </si>
  <si>
    <t>Indicador: Porcentaje de población de 15 años y más sin primaria que concluye el nivel de primaria.</t>
  </si>
  <si>
    <t>Indicador: Porcentaje de población de 15 años y más sin secundaria que concluye el nivel de secundaria.</t>
  </si>
  <si>
    <t>Indicador: Porcentajes de educandos/as que concluyen niveles intermedio y avanzado del modelo educativo vinculados a Plazas Comunitarias de atención educativa y servicios integrales.</t>
  </si>
  <si>
    <t>Indicador: Porcentaje de educandos/as que concluyen nivel educativo del grupo de atención prioritaria en el modelo educativo.</t>
  </si>
  <si>
    <t>Indicador: Porcentaje de educandos/as hispanohablantes de 15 años y más que concluyen nivel en inicial y/o Primaria y/o Secundaria en el modelo educativo.</t>
  </si>
  <si>
    <t>Indicador: Porcentaje de asesores/as educativos/as con formación al cierre del trimestre.</t>
  </si>
  <si>
    <t>Fondo de Aportaciones para la Educación Técnica y Adultos (FAETA).</t>
  </si>
  <si>
    <t>Nivel: Componente.</t>
  </si>
  <si>
    <t>Frecuencia de medición: Trimestral.</t>
  </si>
  <si>
    <t>Tendencia: Ascendente.</t>
  </si>
  <si>
    <t>((Educandos/as que concluyen nivel intermedio y avanzado del modelo educativo y están vinculados a plazas comunitarias de atención educativa y servicios integrales en el periodo t) / (Total educandos/as que concluyen algún nivel del modelo educativo en el periodo t))*100.</t>
  </si>
  <si>
    <t>Tendencia: Descendente.</t>
  </si>
  <si>
    <t>Frecuencia de medición: Anual.</t>
  </si>
  <si>
    <t>Nivel: Fin.</t>
  </si>
  <si>
    <t>((Población de 15 años o más en situación de rezago educativo en t) / (Población de 15 años o más en situación de rezago educativo en t - 1)-1)*100.</t>
  </si>
  <si>
    <t>Nivel: Propósito.</t>
  </si>
  <si>
    <t>(( Población analfabeta de 15 años y más que concluyó el nivel inicial en el período t ) / (Población de 15 años y más analfabeta en t-1))*100.</t>
  </si>
  <si>
    <t>Tendencia:Ascendente.</t>
  </si>
  <si>
    <t>((Población de 15 años y más que concluyó el nivel Primaria en el periodo t) / (Población de 15 años y más sin Primaria en el periodo t-1))*100.</t>
  </si>
  <si>
    <t>((Población de 15 años y más que concluyó el nivel Secundaria en el periodo t ) / (Población de 15 años y más Sin Secundaria en el periodo t-1))*100.</t>
  </si>
  <si>
    <t>((Total de educandos/as que concluyen nivel en la vertiente para Ciegos o Débiles Visuales+ Total de educandos/as que concluyen nivel en la Población indígena en Inicial, Primaria y/o Secundaria en periodo t) / (Total de educandos/as atendidos en el modelo educativo en la vertiente para Ciegos o Débiles Visuales+Total de educandos/as atendidos en la Población indígena en inicial, Primaria y/o Secundaria en periodo t)) x 100))*100.</t>
  </si>
  <si>
    <t>((Educandos/as que concluyen nivel de inicial, Primaria y/o Secundaria con la vertiente Hispanohablante del modelo educativo en el periodo t ) / (Educandos/as atendidos en el nivel de inicial, Primaria y/o Secundaria con la vertiente Hispanohablante del modelo educativo en el periodo t))*100.</t>
  </si>
  <si>
    <t>Indicador: Porcentaje de personas educandas activas en la modalidad no escolarizada presencial en el trimestre.</t>
  </si>
  <si>
    <t>Nivel: Actividad.</t>
  </si>
  <si>
    <t>((Total de personas educandas activas en la modalidad no escolarizada  presencial en el periodo t) / (Total de personas educandas activas en el periodo t))*100.</t>
  </si>
  <si>
    <t>Indicador: Porcentaje de personas educandas activas en la modalidad no escolarizada a distancia en el trimestre.</t>
  </si>
  <si>
    <t>((Total de personas educandas activas en la modalidad no escolarizada a distancia en el periodo t) / (Total de personas educandas activas en el periodo t))*100.</t>
  </si>
  <si>
    <t>((Asesores/as educativos/as con formación al cierre del periodo t) / (Asesores/as educativos/as activos/as al cierre del periodo t)*100.</t>
  </si>
  <si>
    <t>Indicador: Porcentaje de exámenes en línea aplicados del modelo educativo.</t>
  </si>
  <si>
    <t>((Total de exámenes en línea del MEVyT aplicados en el periodo t ) / (Total de exámenes aplicados en cualquier formato del MEVyT en el periodo t))*100.</t>
  </si>
  <si>
    <t>Indicador: Porcentaje de exámenes impresos aplicados del modelo educativo.</t>
  </si>
  <si>
    <t>((Total de exámenes impresos del MEVyT aplicados en el periodo t) / (Total de exámenes aplicados en cualquier formato del MEVyT en el periodo t))*100.</t>
  </si>
  <si>
    <t>Periodo que se reporta:Tercer Trimestre 2025.</t>
  </si>
  <si>
    <t>Periodo que se reporta: Tercer Trimestre 2025.</t>
  </si>
  <si>
    <t>Justificación de variaciones 3er Trimestre</t>
  </si>
  <si>
    <t>Justificación de variaciones 3er trimestre</t>
  </si>
  <si>
    <t>La rehabilitación de  espacios físicos de Plazas Comunitarias desde el inicio del año dió impulso a la atención de círculos de estudio. Se aumentó el número de educandos en atención en las Plazas Comunitarias por lo que se obtuvo un aumento en las conclusiones de nivel.</t>
  </si>
  <si>
    <t>Disminución de la demanda de atención y conclusión debido a que muchas de las comunidades rurales susceptibles de alfabetizarse en lengua indígena encuentran oportunidades económicas en centros laborales de zonas turísticas y de manera gradual la transculturización aleja de las raíces originales.Disminuición de la incoporación en educación en su lengua materna, reflejandose en la baja atención en esta vertiente.</t>
  </si>
  <si>
    <t>Se presentó un incremento en la demanda de exámenes de nivel primaria y secundaria en este trimestre por apoyo de alianzas estratégicas.Incremento en el logro de conclusiones de nivel programado.</t>
  </si>
  <si>
    <t>Disminución en la demanda de incorporación. No se ha cubierto la matrícula de los espacios de educandos que concluyeron nivel.</t>
  </si>
  <si>
    <t>Mayor interés e Incremento significativo de inscripciones en modalidad en línea. La atención a distancia reportada se refiere a la plataforma en línea AprendeINEA.</t>
  </si>
  <si>
    <t>Incremento en el número de asesores incorporados. Se realiza la formación de asesores de nuevo ingreso.</t>
  </si>
  <si>
    <t>Se tiene problemática de conectividad y equipos en mal estado en Plazas Comunitarias de areas rurales. La aplicación de exámenes en línea se está realizando en sedes urbanas.</t>
  </si>
  <si>
    <t xml:space="preserve">Se impulsó la presentación de exámenes impresos gracias a Alianzas Estratégicas. Se presentó un incremento en la demanda de exámenes impresos de nivel primaria y secundaria debido a alianzas estratégicas y  convenio con la Secretaría de Mujeres.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</si>
</sst>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%"/>
  </numFmts>
  <fonts count="13">
    <font>
      <sz val="11"/>
      <color theme="1"/>
      <name val="Calibri"/>
      <family val="2"/>
      <scheme val="minor"/>
    </font>
    <font>
      <sz val="10"/>
      <name val="Soberana Sans"/>
      <family val="3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6"/>
      <color theme="1"/>
      <name val="Arial Narrow"/>
      <family val="2"/>
    </font>
    <font>
      <b/>
      <sz val="10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3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74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3" fontId="4" fillId="0" borderId="2" xfId="0" applyNumberFormat="1" applyFont="1" applyBorder="1" applyAlignment="1">
      <alignment horizontal="left" vertical="center"/>
    </xf>
    <xf numFmtId="9" fontId="4" fillId="0" borderId="0" xfId="2" applyFont="1"/>
    <xf numFmtId="9" fontId="4" fillId="0" borderId="0" xfId="0" applyNumberFormat="1" applyFont="1"/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/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0" fontId="4" fillId="0" borderId="9" xfId="2" applyNumberFormat="1" applyFont="1" applyBorder="1" applyAlignment="1">
      <alignment horizontal="center" vertical="center"/>
    </xf>
    <xf numFmtId="10" fontId="4" fillId="0" borderId="16" xfId="2" applyNumberFormat="1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9" fontId="4" fillId="0" borderId="9" xfId="2" applyFont="1" applyBorder="1" applyAlignment="1">
      <alignment horizontal="center" vertical="center"/>
    </xf>
    <xf numFmtId="9" fontId="4" fillId="0" borderId="16" xfId="2" applyFont="1" applyBorder="1" applyAlignment="1">
      <alignment horizontal="center" vertical="center"/>
    </xf>
    <xf numFmtId="9" fontId="4" fillId="0" borderId="4" xfId="2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4" fillId="0" borderId="9" xfId="2" applyNumberFormat="1" applyFont="1" applyBorder="1" applyAlignment="1">
      <alignment horizontal="center" vertical="center"/>
    </xf>
    <xf numFmtId="164" fontId="4" fillId="0" borderId="16" xfId="2" applyNumberFormat="1" applyFont="1" applyBorder="1" applyAlignment="1">
      <alignment horizontal="center" vertical="center"/>
    </xf>
    <xf numFmtId="164" fontId="4" fillId="0" borderId="4" xfId="2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4" fillId="0" borderId="24" xfId="2" applyNumberFormat="1" applyFont="1" applyBorder="1" applyAlignment="1">
      <alignment horizontal="center" vertical="center"/>
    </xf>
    <xf numFmtId="9" fontId="4" fillId="0" borderId="24" xfId="2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899584</xdr:colOff>
      <xdr:row>0</xdr:row>
      <xdr:rowOff>10583</xdr:rowOff>
    </xdr:from>
    <xdr:to>
      <xdr:col>7</xdr:col>
      <xdr:colOff>793533</xdr:colOff>
      <xdr:row>2</xdr:row>
      <xdr:rowOff>259113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3417" y="10583"/>
          <a:ext cx="1163949" cy="114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359834</xdr:colOff>
      <xdr:row>0</xdr:row>
      <xdr:rowOff>95250</xdr:rowOff>
    </xdr:from>
    <xdr:to>
      <xdr:col>0</xdr:col>
      <xdr:colOff>1213743</xdr:colOff>
      <xdr:row>1</xdr:row>
      <xdr:rowOff>317501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359834" y="95250"/>
          <a:ext cx="853909" cy="772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878418</xdr:colOff>
      <xdr:row>1</xdr:row>
      <xdr:rowOff>10583</xdr:rowOff>
    </xdr:from>
    <xdr:to>
      <xdr:col>7</xdr:col>
      <xdr:colOff>793534</xdr:colOff>
      <xdr:row>3</xdr:row>
      <xdr:rowOff>279992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2251" y="222250"/>
          <a:ext cx="1185116" cy="1168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317500</xdr:colOff>
      <xdr:row>1</xdr:row>
      <xdr:rowOff>42333</xdr:rowOff>
    </xdr:from>
    <xdr:to>
      <xdr:col>0</xdr:col>
      <xdr:colOff>1229895</xdr:colOff>
      <xdr:row>2</xdr:row>
      <xdr:rowOff>317500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317500" y="254000"/>
          <a:ext cx="912395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889000</xdr:colOff>
      <xdr:row>1</xdr:row>
      <xdr:rowOff>10583</xdr:rowOff>
    </xdr:from>
    <xdr:to>
      <xdr:col>7</xdr:col>
      <xdr:colOff>793533</xdr:colOff>
      <xdr:row>3</xdr:row>
      <xdr:rowOff>269553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2833" y="222250"/>
          <a:ext cx="1174533" cy="1158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306917</xdr:colOff>
      <xdr:row>1</xdr:row>
      <xdr:rowOff>52916</xdr:rowOff>
    </xdr:from>
    <xdr:to>
      <xdr:col>0</xdr:col>
      <xdr:colOff>1217082</xdr:colOff>
      <xdr:row>2</xdr:row>
      <xdr:rowOff>326066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306917" y="264583"/>
          <a:ext cx="910165" cy="823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825500</xdr:colOff>
      <xdr:row>1</xdr:row>
      <xdr:rowOff>10583</xdr:rowOff>
    </xdr:from>
    <xdr:to>
      <xdr:col>7</xdr:col>
      <xdr:colOff>793533</xdr:colOff>
      <xdr:row>3</xdr:row>
      <xdr:rowOff>332189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9333" y="222250"/>
          <a:ext cx="1238033" cy="1221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232835</xdr:colOff>
      <xdr:row>1</xdr:row>
      <xdr:rowOff>10584</xdr:rowOff>
    </xdr:from>
    <xdr:to>
      <xdr:col>0</xdr:col>
      <xdr:colOff>1153583</xdr:colOff>
      <xdr:row>2</xdr:row>
      <xdr:rowOff>293309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232835" y="222251"/>
          <a:ext cx="920748" cy="833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910168</xdr:colOff>
      <xdr:row>0</xdr:row>
      <xdr:rowOff>10583</xdr:rowOff>
    </xdr:from>
    <xdr:to>
      <xdr:col>7</xdr:col>
      <xdr:colOff>793534</xdr:colOff>
      <xdr:row>2</xdr:row>
      <xdr:rowOff>248674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1" y="10583"/>
          <a:ext cx="1153366" cy="113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306918</xdr:colOff>
      <xdr:row>0</xdr:row>
      <xdr:rowOff>116416</xdr:rowOff>
    </xdr:from>
    <xdr:to>
      <xdr:col>0</xdr:col>
      <xdr:colOff>1143000</xdr:colOff>
      <xdr:row>1</xdr:row>
      <xdr:rowOff>322538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306918" y="116416"/>
          <a:ext cx="836082" cy="75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979872</xdr:colOff>
      <xdr:row>0</xdr:row>
      <xdr:rowOff>10583</xdr:rowOff>
    </xdr:from>
    <xdr:to>
      <xdr:col>7</xdr:col>
      <xdr:colOff>793533</xdr:colOff>
      <xdr:row>2</xdr:row>
      <xdr:rowOff>179917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3122" y="10583"/>
          <a:ext cx="1080486" cy="1074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179918</xdr:colOff>
      <xdr:row>0</xdr:row>
      <xdr:rowOff>179917</xdr:rowOff>
    </xdr:from>
    <xdr:to>
      <xdr:col>0</xdr:col>
      <xdr:colOff>870062</xdr:colOff>
      <xdr:row>1</xdr:row>
      <xdr:rowOff>254000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179918" y="179917"/>
          <a:ext cx="690144" cy="626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857250</xdr:colOff>
      <xdr:row>0</xdr:row>
      <xdr:rowOff>10583</xdr:rowOff>
    </xdr:from>
    <xdr:to>
      <xdr:col>7</xdr:col>
      <xdr:colOff>793533</xdr:colOff>
      <xdr:row>2</xdr:row>
      <xdr:rowOff>300871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1083" y="10583"/>
          <a:ext cx="1206283" cy="1189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349252</xdr:colOff>
      <xdr:row>0</xdr:row>
      <xdr:rowOff>74083</xdr:rowOff>
    </xdr:from>
    <xdr:to>
      <xdr:col>0</xdr:col>
      <xdr:colOff>1206500</xdr:colOff>
      <xdr:row>1</xdr:row>
      <xdr:rowOff>299355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349252" y="74083"/>
          <a:ext cx="857248" cy="775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878417</xdr:colOff>
      <xdr:row>1</xdr:row>
      <xdr:rowOff>105833</xdr:rowOff>
    </xdr:from>
    <xdr:to>
      <xdr:col>7</xdr:col>
      <xdr:colOff>751200</xdr:colOff>
      <xdr:row>3</xdr:row>
      <xdr:rowOff>333485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2250" y="317500"/>
          <a:ext cx="1142783" cy="112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359834</xdr:colOff>
      <xdr:row>1</xdr:row>
      <xdr:rowOff>84667</xdr:rowOff>
    </xdr:from>
    <xdr:to>
      <xdr:col>0</xdr:col>
      <xdr:colOff>1248833</xdr:colOff>
      <xdr:row>2</xdr:row>
      <xdr:rowOff>338666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359834" y="296334"/>
          <a:ext cx="888999" cy="804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872580</xdr:colOff>
      <xdr:row>1</xdr:row>
      <xdr:rowOff>10583</xdr:rowOff>
    </xdr:from>
    <xdr:to>
      <xdr:col>7</xdr:col>
      <xdr:colOff>793534</xdr:colOff>
      <xdr:row>3</xdr:row>
      <xdr:rowOff>285750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6413" y="222250"/>
          <a:ext cx="1190954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254002</xdr:colOff>
      <xdr:row>1</xdr:row>
      <xdr:rowOff>63501</xdr:rowOff>
    </xdr:from>
    <xdr:to>
      <xdr:col>0</xdr:col>
      <xdr:colOff>1174750</xdr:colOff>
      <xdr:row>2</xdr:row>
      <xdr:rowOff>346226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254002" y="275168"/>
          <a:ext cx="920748" cy="833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846668</xdr:colOff>
      <xdr:row>1</xdr:row>
      <xdr:rowOff>10583</xdr:rowOff>
    </xdr:from>
    <xdr:to>
      <xdr:col>7</xdr:col>
      <xdr:colOff>793534</xdr:colOff>
      <xdr:row>3</xdr:row>
      <xdr:rowOff>311310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1" y="222250"/>
          <a:ext cx="1216866" cy="1200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254000</xdr:colOff>
      <xdr:row>1</xdr:row>
      <xdr:rowOff>42334</xdr:rowOff>
    </xdr:from>
    <xdr:to>
      <xdr:col>0</xdr:col>
      <xdr:colOff>1132415</xdr:colOff>
      <xdr:row>2</xdr:row>
      <xdr:rowOff>286757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254000" y="254001"/>
          <a:ext cx="878415" cy="794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846668</xdr:colOff>
      <xdr:row>1</xdr:row>
      <xdr:rowOff>10583</xdr:rowOff>
    </xdr:from>
    <xdr:to>
      <xdr:col>7</xdr:col>
      <xdr:colOff>793534</xdr:colOff>
      <xdr:row>3</xdr:row>
      <xdr:rowOff>311310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1" y="222250"/>
          <a:ext cx="1216866" cy="1200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328084</xdr:colOff>
      <xdr:row>1</xdr:row>
      <xdr:rowOff>31750</xdr:rowOff>
    </xdr:from>
    <xdr:to>
      <xdr:col>0</xdr:col>
      <xdr:colOff>1240477</xdr:colOff>
      <xdr:row>2</xdr:row>
      <xdr:rowOff>306916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328084" y="243417"/>
          <a:ext cx="912393" cy="825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867834</xdr:colOff>
      <xdr:row>1</xdr:row>
      <xdr:rowOff>10583</xdr:rowOff>
    </xdr:from>
    <xdr:to>
      <xdr:col>7</xdr:col>
      <xdr:colOff>793533</xdr:colOff>
      <xdr:row>3</xdr:row>
      <xdr:rowOff>290431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1667" y="222250"/>
          <a:ext cx="1195699" cy="117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359834</xdr:colOff>
      <xdr:row>1</xdr:row>
      <xdr:rowOff>42333</xdr:rowOff>
    </xdr:from>
    <xdr:to>
      <xdr:col>0</xdr:col>
      <xdr:colOff>1354666</xdr:colOff>
      <xdr:row>3</xdr:row>
      <xdr:rowOff>42836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0" t="-385" r="82793" b="90765"/>
        <a:stretch>
          <a:fillRect/>
        </a:stretch>
      </xdr:blipFill>
      <xdr:spPr bwMode="auto">
        <a:xfrm>
          <a:off x="359834" y="254000"/>
          <a:ext cx="994832" cy="900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9"/>
  <sheetViews>
    <sheetView topLeftCell="A22" zoomScale="90" zoomScaleNormal="90" workbookViewId="0">
      <selection activeCell="A3" sqref="A3:H3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1" spans="1:19" ht="43.5" customHeight="1">
      <c r="A1" s="7"/>
      <c r="B1" s="58" t="s">
        <v>46</v>
      </c>
      <c r="C1" s="58"/>
      <c r="D1" s="58"/>
      <c r="E1" s="58"/>
      <c r="F1" s="58"/>
      <c r="G1" s="58"/>
      <c r="H1" s="8"/>
      <c r="N1" s="58"/>
      <c r="O1" s="58"/>
      <c r="P1" s="58"/>
      <c r="Q1" s="58"/>
      <c r="R1" s="58"/>
      <c r="S1" s="58"/>
    </row>
    <row r="2" spans="1:19" ht="27.75" customHeight="1">
      <c r="A2" s="16"/>
      <c r="B2" s="60" t="s">
        <v>45</v>
      </c>
      <c r="C2" s="60"/>
      <c r="D2" s="60"/>
      <c r="E2" s="60"/>
      <c r="F2" s="60"/>
      <c r="G2" s="60"/>
      <c r="H2" s="16"/>
      <c r="N2" s="13"/>
      <c r="O2" s="13"/>
      <c r="P2" s="13"/>
      <c r="Q2" s="13"/>
      <c r="R2" s="13"/>
      <c r="S2" s="13"/>
    </row>
    <row r="3" spans="1:19" ht="27" customHeight="1">
      <c r="A3" s="59" t="s">
        <v>87</v>
      </c>
      <c r="B3" s="59"/>
      <c r="C3" s="59"/>
      <c r="D3" s="59"/>
      <c r="E3" s="59"/>
      <c r="F3" s="59"/>
      <c r="G3" s="59"/>
      <c r="H3" s="59"/>
      <c r="N3" s="13"/>
      <c r="O3" s="13"/>
      <c r="P3" s="13"/>
      <c r="Q3" s="13"/>
      <c r="R3" s="13"/>
      <c r="S3" s="13"/>
    </row>
    <row r="4" spans="1:19" ht="25.5" customHeight="1">
      <c r="A4" s="59" t="s">
        <v>61</v>
      </c>
      <c r="B4" s="59"/>
      <c r="C4" s="59"/>
      <c r="D4" s="59"/>
      <c r="E4" s="59"/>
      <c r="F4" s="59"/>
      <c r="G4" s="59"/>
      <c r="H4" s="59"/>
      <c r="N4" s="13"/>
      <c r="O4" s="13"/>
      <c r="P4" s="13"/>
      <c r="Q4" s="13"/>
      <c r="R4" s="13"/>
      <c r="S4" s="13"/>
    </row>
    <row r="5" spans="1:19" ht="26.25" customHeight="1">
      <c r="A5" s="59" t="s">
        <v>53</v>
      </c>
      <c r="B5" s="59"/>
      <c r="C5" s="59"/>
      <c r="D5" s="59"/>
      <c r="E5" s="59"/>
      <c r="F5" s="59"/>
      <c r="G5" s="59"/>
      <c r="H5" s="59"/>
      <c r="N5" s="13"/>
      <c r="O5" s="13"/>
      <c r="P5" s="13"/>
      <c r="Q5" s="13"/>
      <c r="R5" s="13"/>
      <c r="S5" s="13"/>
    </row>
    <row r="6" spans="1:19" ht="26.25" customHeight="1">
      <c r="A6" s="15" t="s">
        <v>68</v>
      </c>
      <c r="B6" s="59" t="s">
        <v>67</v>
      </c>
      <c r="C6" s="59"/>
      <c r="D6" s="59"/>
      <c r="E6" s="59" t="s">
        <v>66</v>
      </c>
      <c r="F6" s="59"/>
      <c r="G6" s="14"/>
      <c r="H6" s="14"/>
      <c r="N6" s="13"/>
      <c r="O6" s="13"/>
      <c r="P6" s="13"/>
      <c r="Q6" s="13"/>
      <c r="R6" s="13"/>
      <c r="S6" s="13"/>
    </row>
    <row r="7" spans="1:19" ht="26.25" customHeight="1">
      <c r="A7" s="22" t="s">
        <v>49</v>
      </c>
      <c r="B7" s="22" t="s">
        <v>69</v>
      </c>
      <c r="C7" s="22"/>
      <c r="D7" s="22"/>
      <c r="E7" s="22"/>
      <c r="F7" s="22"/>
      <c r="G7" s="22"/>
      <c r="H7" s="22"/>
      <c r="N7" s="13"/>
      <c r="O7" s="13"/>
      <c r="P7" s="13"/>
      <c r="Q7" s="13"/>
      <c r="R7" s="13"/>
      <c r="S7" s="13"/>
    </row>
    <row r="8" spans="1:19" ht="26.25" customHeight="1">
      <c r="A8" s="22"/>
      <c r="B8" s="22"/>
      <c r="C8" s="22"/>
      <c r="D8" s="22"/>
      <c r="E8" s="22"/>
      <c r="F8" s="22"/>
      <c r="G8" s="22"/>
      <c r="H8" s="22"/>
      <c r="N8" s="13"/>
      <c r="O8" s="13"/>
      <c r="P8" s="13"/>
      <c r="Q8" s="13"/>
      <c r="R8" s="13"/>
      <c r="S8" s="13"/>
    </row>
    <row r="9" spans="1:19" ht="26.25" customHeight="1" thickBot="1">
      <c r="A9" s="23"/>
      <c r="B9" s="63"/>
      <c r="C9" s="63"/>
      <c r="D9" s="63"/>
      <c r="E9" s="63"/>
      <c r="F9" s="63"/>
      <c r="G9" s="63"/>
      <c r="H9" s="63"/>
      <c r="N9" s="13"/>
      <c r="O9" s="13"/>
      <c r="P9" s="13"/>
      <c r="Q9" s="13"/>
      <c r="R9" s="13"/>
      <c r="S9" s="13"/>
    </row>
    <row r="10" spans="1:19" ht="27" customHeight="1" thickBot="1">
      <c r="A10" s="24" t="s">
        <v>0</v>
      </c>
      <c r="B10" s="26" t="s">
        <v>1</v>
      </c>
      <c r="C10" s="27"/>
      <c r="D10" s="27"/>
      <c r="E10" s="27"/>
      <c r="F10" s="27"/>
      <c r="G10" s="27"/>
      <c r="H10" s="28"/>
    </row>
    <row r="11" spans="1:19" ht="33.75" customHeight="1">
      <c r="A11" s="25"/>
      <c r="B11" s="29" t="s">
        <v>2</v>
      </c>
      <c r="C11" s="30"/>
      <c r="D11" s="31"/>
      <c r="E11" s="1" t="s">
        <v>47</v>
      </c>
      <c r="F11" s="1" t="s">
        <v>10</v>
      </c>
      <c r="G11" s="1" t="s">
        <v>48</v>
      </c>
      <c r="H11" s="1" t="s">
        <v>11</v>
      </c>
      <c r="I11" s="3"/>
      <c r="K11" s="5"/>
    </row>
    <row r="12" spans="1:19" ht="36" customHeight="1">
      <c r="A12" s="32" t="s">
        <v>3</v>
      </c>
      <c r="B12" s="35" t="s">
        <v>12</v>
      </c>
      <c r="C12" s="36" t="s">
        <v>13</v>
      </c>
      <c r="D12" s="37" t="s">
        <v>13</v>
      </c>
      <c r="E12" s="4"/>
      <c r="F12" s="38"/>
      <c r="G12" s="4"/>
      <c r="H12" s="38"/>
      <c r="K12" s="5"/>
    </row>
    <row r="13" spans="1:19" ht="33.75" customHeight="1">
      <c r="A13" s="33"/>
      <c r="B13" s="41" t="s">
        <v>4</v>
      </c>
      <c r="C13" s="42"/>
      <c r="D13" s="43"/>
      <c r="E13" s="1" t="s">
        <v>47</v>
      </c>
      <c r="F13" s="39"/>
      <c r="G13" s="1" t="s">
        <v>48</v>
      </c>
      <c r="H13" s="39"/>
      <c r="I13" s="3"/>
    </row>
    <row r="14" spans="1:19" ht="36" customHeight="1" thickBot="1">
      <c r="A14" s="34"/>
      <c r="B14" s="35" t="s">
        <v>18</v>
      </c>
      <c r="C14" s="36" t="s">
        <v>14</v>
      </c>
      <c r="D14" s="37" t="s">
        <v>14</v>
      </c>
      <c r="E14" s="4"/>
      <c r="F14" s="40"/>
      <c r="G14" s="4"/>
      <c r="H14" s="40"/>
    </row>
    <row r="15" spans="1:19" ht="21" customHeight="1" thickBot="1">
      <c r="A15" s="44" t="s">
        <v>0</v>
      </c>
      <c r="B15" s="27" t="s">
        <v>1</v>
      </c>
      <c r="C15" s="27"/>
      <c r="D15" s="27"/>
      <c r="E15" s="27"/>
      <c r="F15" s="27"/>
      <c r="G15" s="27"/>
      <c r="H15" s="28"/>
    </row>
    <row r="16" spans="1:19" ht="33" customHeight="1">
      <c r="A16" s="45"/>
      <c r="B16" s="30" t="s">
        <v>2</v>
      </c>
      <c r="C16" s="30"/>
      <c r="D16" s="31"/>
      <c r="E16" s="1" t="s">
        <v>47</v>
      </c>
      <c r="F16" s="1" t="s">
        <v>10</v>
      </c>
      <c r="G16" s="1" t="s">
        <v>48</v>
      </c>
      <c r="H16" s="1" t="s">
        <v>11</v>
      </c>
    </row>
    <row r="17" spans="1:11" ht="36" customHeight="1">
      <c r="A17" s="46" t="s">
        <v>5</v>
      </c>
      <c r="B17" s="36" t="str">
        <f>B12</f>
        <v>Población de 15 años o más en situación de rezago educativo en t</v>
      </c>
      <c r="C17" s="36" t="s">
        <v>13</v>
      </c>
      <c r="D17" s="37" t="s">
        <v>13</v>
      </c>
      <c r="E17" s="4"/>
      <c r="F17" s="38"/>
      <c r="G17" s="4"/>
      <c r="H17" s="38"/>
    </row>
    <row r="18" spans="1:11" ht="35.25" customHeight="1">
      <c r="A18" s="47"/>
      <c r="B18" s="42" t="s">
        <v>4</v>
      </c>
      <c r="C18" s="42"/>
      <c r="D18" s="43"/>
      <c r="E18" s="1" t="s">
        <v>47</v>
      </c>
      <c r="F18" s="39"/>
      <c r="G18" s="1" t="s">
        <v>48</v>
      </c>
      <c r="H18" s="39"/>
    </row>
    <row r="19" spans="1:11" ht="36" customHeight="1" thickBot="1">
      <c r="A19" s="48"/>
      <c r="B19" s="36" t="str">
        <f>B14</f>
        <v>(Población de 15 años o más en situación de rezago educativo en t - 1)-1</v>
      </c>
      <c r="C19" s="36" t="s">
        <v>14</v>
      </c>
      <c r="D19" s="37" t="s">
        <v>14</v>
      </c>
      <c r="E19" s="4"/>
      <c r="F19" s="40"/>
      <c r="G19" s="4"/>
      <c r="H19" s="40"/>
    </row>
    <row r="20" spans="1:11" ht="22.5" customHeight="1" thickBot="1">
      <c r="A20" s="24" t="s">
        <v>0</v>
      </c>
      <c r="B20" s="27" t="s">
        <v>1</v>
      </c>
      <c r="C20" s="27"/>
      <c r="D20" s="27"/>
      <c r="E20" s="27"/>
      <c r="F20" s="27"/>
      <c r="G20" s="27"/>
      <c r="H20" s="28"/>
    </row>
    <row r="21" spans="1:11" ht="30.75" customHeight="1">
      <c r="A21" s="25"/>
      <c r="B21" s="30" t="s">
        <v>2</v>
      </c>
      <c r="C21" s="30"/>
      <c r="D21" s="31"/>
      <c r="E21" s="1" t="s">
        <v>47</v>
      </c>
      <c r="F21" s="1" t="s">
        <v>10</v>
      </c>
      <c r="G21" s="1" t="s">
        <v>48</v>
      </c>
      <c r="H21" s="1" t="s">
        <v>11</v>
      </c>
    </row>
    <row r="22" spans="1:11" ht="42" customHeight="1">
      <c r="A22" s="32" t="s">
        <v>6</v>
      </c>
      <c r="B22" s="36" t="str">
        <f>B12</f>
        <v>Población de 15 años o más en situación de rezago educativo en t</v>
      </c>
      <c r="C22" s="36" t="s">
        <v>13</v>
      </c>
      <c r="D22" s="37" t="s">
        <v>13</v>
      </c>
      <c r="E22" s="4"/>
      <c r="F22" s="38"/>
      <c r="G22" s="4"/>
      <c r="H22" s="49"/>
    </row>
    <row r="23" spans="1:11" ht="32.25" customHeight="1">
      <c r="A23" s="33"/>
      <c r="B23" s="42" t="s">
        <v>4</v>
      </c>
      <c r="C23" s="42"/>
      <c r="D23" s="43"/>
      <c r="E23" s="1" t="s">
        <v>47</v>
      </c>
      <c r="F23" s="39"/>
      <c r="G23" s="1" t="s">
        <v>48</v>
      </c>
      <c r="H23" s="50"/>
    </row>
    <row r="24" spans="1:11" ht="36" customHeight="1" thickBot="1">
      <c r="A24" s="34"/>
      <c r="B24" s="36" t="str">
        <f>B14</f>
        <v>(Población de 15 años o más en situación de rezago educativo en t - 1)-1</v>
      </c>
      <c r="C24" s="36" t="s">
        <v>14</v>
      </c>
      <c r="D24" s="37" t="s">
        <v>14</v>
      </c>
      <c r="E24" s="4"/>
      <c r="F24" s="40"/>
      <c r="G24" s="4"/>
      <c r="H24" s="51"/>
    </row>
    <row r="25" spans="1:11" ht="21.75" customHeight="1" thickBot="1">
      <c r="A25" s="24" t="s">
        <v>0</v>
      </c>
      <c r="B25" s="27" t="s">
        <v>1</v>
      </c>
      <c r="C25" s="27"/>
      <c r="D25" s="27"/>
      <c r="E25" s="27"/>
      <c r="F25" s="27"/>
      <c r="G25" s="27"/>
      <c r="H25" s="28"/>
    </row>
    <row r="26" spans="1:11" ht="32.25" customHeight="1">
      <c r="A26" s="25"/>
      <c r="B26" s="30" t="s">
        <v>2</v>
      </c>
      <c r="C26" s="30"/>
      <c r="D26" s="31"/>
      <c r="E26" s="1" t="s">
        <v>47</v>
      </c>
      <c r="F26" s="1" t="s">
        <v>10</v>
      </c>
      <c r="G26" s="1" t="s">
        <v>48</v>
      </c>
      <c r="H26" s="1" t="s">
        <v>11</v>
      </c>
    </row>
    <row r="27" spans="1:11" ht="36" customHeight="1">
      <c r="A27" s="52" t="s">
        <v>7</v>
      </c>
      <c r="B27" s="36" t="str">
        <f>B12</f>
        <v>Población de 15 años o más en situación de rezago educativo en t</v>
      </c>
      <c r="C27" s="36" t="s">
        <v>13</v>
      </c>
      <c r="D27" s="37" t="s">
        <v>13</v>
      </c>
      <c r="E27" s="4">
        <v>324374</v>
      </c>
      <c r="F27" s="55">
        <f>IFERROR(((E27/E29)-1),"")</f>
        <v>1.7044064990687779E-2</v>
      </c>
      <c r="G27" s="4"/>
      <c r="H27" s="55" t="str">
        <f>IFERROR(((G27/G29)-1),"")</f>
        <v/>
      </c>
    </row>
    <row r="28" spans="1:11" ht="30" customHeight="1">
      <c r="A28" s="53"/>
      <c r="B28" s="42" t="s">
        <v>4</v>
      </c>
      <c r="C28" s="42"/>
      <c r="D28" s="43"/>
      <c r="E28" s="1" t="s">
        <v>47</v>
      </c>
      <c r="F28" s="56"/>
      <c r="G28" s="1" t="s">
        <v>48</v>
      </c>
      <c r="H28" s="56"/>
      <c r="K28" s="6"/>
    </row>
    <row r="29" spans="1:11" ht="36" customHeight="1">
      <c r="A29" s="54"/>
      <c r="B29" s="36" t="str">
        <f>B14</f>
        <v>(Población de 15 años o más en situación de rezago educativo en t - 1)-1</v>
      </c>
      <c r="C29" s="36" t="s">
        <v>14</v>
      </c>
      <c r="D29" s="37" t="s">
        <v>14</v>
      </c>
      <c r="E29" s="4">
        <v>318938</v>
      </c>
      <c r="F29" s="57"/>
      <c r="G29" s="4"/>
      <c r="H29" s="57"/>
    </row>
    <row r="30" spans="1:11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11" ht="62.25" customHeight="1">
      <c r="A31" s="17"/>
      <c r="B31" s="61"/>
      <c r="C31" s="61"/>
      <c r="D31" s="61"/>
      <c r="E31" s="61"/>
      <c r="F31" s="61"/>
      <c r="G31" s="61"/>
      <c r="H31" s="61"/>
      <c r="I31" s="19"/>
    </row>
    <row r="32" spans="1:11" ht="7.5" customHeight="1">
      <c r="A32" s="11"/>
      <c r="B32" s="11"/>
      <c r="C32" s="11"/>
      <c r="D32" s="11"/>
      <c r="E32" s="11"/>
      <c r="F32" s="11"/>
      <c r="G32" s="11"/>
      <c r="H32" s="11"/>
      <c r="I32" s="11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>
      <c r="A35" s="66"/>
      <c r="B35" s="67"/>
      <c r="C35" s="67"/>
      <c r="D35" s="67"/>
      <c r="E35" s="67"/>
      <c r="F35" s="9"/>
    </row>
    <row r="36" spans="1:9">
      <c r="A36" s="9"/>
      <c r="B36" s="9"/>
      <c r="C36" s="9"/>
      <c r="D36" s="9"/>
      <c r="E36" s="9"/>
      <c r="F36" s="9"/>
    </row>
    <row r="37" spans="1:9">
      <c r="A37" s="64" t="s">
        <v>21</v>
      </c>
      <c r="B37" s="64"/>
      <c r="D37" s="64" t="s">
        <v>15</v>
      </c>
      <c r="E37" s="64"/>
      <c r="G37" s="64" t="s">
        <v>21</v>
      </c>
      <c r="H37" s="64"/>
    </row>
    <row r="38" spans="1:9">
      <c r="A38" s="65" t="s">
        <v>22</v>
      </c>
      <c r="B38" s="65"/>
      <c r="D38" s="65" t="s">
        <v>9</v>
      </c>
      <c r="E38" s="65"/>
      <c r="F38" s="10"/>
      <c r="G38" s="65" t="s">
        <v>8</v>
      </c>
      <c r="H38" s="65"/>
    </row>
    <row r="39" spans="1:9" ht="32.25" customHeight="1">
      <c r="A39" s="62" t="s">
        <v>51</v>
      </c>
      <c r="B39" s="62"/>
      <c r="D39" s="62" t="s">
        <v>31</v>
      </c>
      <c r="E39" s="62"/>
      <c r="G39" s="62" t="s">
        <v>50</v>
      </c>
      <c r="H39" s="62"/>
    </row>
  </sheetData>
  <mergeCells count="57">
    <mergeCell ref="B31:H31"/>
    <mergeCell ref="G39:H39"/>
    <mergeCell ref="E6:F6"/>
    <mergeCell ref="B7:H9"/>
    <mergeCell ref="B25:H25"/>
    <mergeCell ref="B26:D26"/>
    <mergeCell ref="A39:B39"/>
    <mergeCell ref="D39:E39"/>
    <mergeCell ref="A37:B37"/>
    <mergeCell ref="D37:E37"/>
    <mergeCell ref="A38:B38"/>
    <mergeCell ref="D38:E38"/>
    <mergeCell ref="A35:E35"/>
    <mergeCell ref="A25:A26"/>
    <mergeCell ref="G37:H37"/>
    <mergeCell ref="G38:H38"/>
    <mergeCell ref="N1:S1"/>
    <mergeCell ref="A3:H3"/>
    <mergeCell ref="A4:H4"/>
    <mergeCell ref="A5:H5"/>
    <mergeCell ref="B6:D6"/>
    <mergeCell ref="B1:G1"/>
    <mergeCell ref="B2:G2"/>
    <mergeCell ref="A27:A29"/>
    <mergeCell ref="B27:D27"/>
    <mergeCell ref="F27:F29"/>
    <mergeCell ref="H27:H29"/>
    <mergeCell ref="B28:D28"/>
    <mergeCell ref="B29:D29"/>
    <mergeCell ref="A20:A21"/>
    <mergeCell ref="B20:H20"/>
    <mergeCell ref="B21:D21"/>
    <mergeCell ref="A22:A24"/>
    <mergeCell ref="B22:D22"/>
    <mergeCell ref="F22:F24"/>
    <mergeCell ref="H22:H24"/>
    <mergeCell ref="B23:D23"/>
    <mergeCell ref="B24:D24"/>
    <mergeCell ref="A15:A16"/>
    <mergeCell ref="B15:H15"/>
    <mergeCell ref="B16:D16"/>
    <mergeCell ref="A17:A19"/>
    <mergeCell ref="B17:D17"/>
    <mergeCell ref="F17:F19"/>
    <mergeCell ref="H17:H19"/>
    <mergeCell ref="B18:D18"/>
    <mergeCell ref="B19:D19"/>
    <mergeCell ref="A7:A9"/>
    <mergeCell ref="A10:A11"/>
    <mergeCell ref="B10:H10"/>
    <mergeCell ref="B11:D11"/>
    <mergeCell ref="A12:A14"/>
    <mergeCell ref="B12:D12"/>
    <mergeCell ref="F12:F14"/>
    <mergeCell ref="H12:H14"/>
    <mergeCell ref="B13:D13"/>
    <mergeCell ref="B14:D14"/>
  </mergeCells>
  <pageMargins left="0.23622047244094491" right="0.23622047244094491" top="0.15748031496062992" bottom="0.15748031496062992" header="0.31496062992125984" footer="0.31496062992125984"/>
  <pageSetup scale="72" fitToHeight="0" orientation="portrait" r:id="rId1"/>
  <colBreaks count="1" manualBreakCount="1">
    <brk id="9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S40"/>
  <sheetViews>
    <sheetView topLeftCell="A22" zoomScale="90" zoomScaleNormal="90" workbookViewId="0">
      <selection activeCell="Q28" sqref="Q28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2" spans="1:19" ht="43.5" customHeight="1">
      <c r="A2" s="7"/>
      <c r="B2" s="58" t="s">
        <v>46</v>
      </c>
      <c r="C2" s="58"/>
      <c r="D2" s="58"/>
      <c r="E2" s="58"/>
      <c r="F2" s="58"/>
      <c r="G2" s="58"/>
      <c r="H2" s="8"/>
      <c r="N2" s="58"/>
      <c r="O2" s="58"/>
      <c r="P2" s="58"/>
      <c r="Q2" s="58"/>
      <c r="R2" s="58"/>
      <c r="S2" s="58"/>
    </row>
    <row r="3" spans="1:19" ht="27.75" customHeight="1">
      <c r="A3" s="16"/>
      <c r="B3" s="60" t="s">
        <v>45</v>
      </c>
      <c r="C3" s="60"/>
      <c r="D3" s="60"/>
      <c r="E3" s="60"/>
      <c r="F3" s="60"/>
      <c r="G3" s="60"/>
      <c r="H3" s="16"/>
      <c r="N3" s="13"/>
      <c r="O3" s="13"/>
      <c r="P3" s="13"/>
      <c r="Q3" s="13"/>
      <c r="R3" s="13"/>
      <c r="S3" s="13"/>
    </row>
    <row r="4" spans="1:19" ht="27" customHeight="1">
      <c r="A4" s="59" t="s">
        <v>88</v>
      </c>
      <c r="B4" s="59"/>
      <c r="C4" s="59"/>
      <c r="D4" s="59"/>
      <c r="E4" s="59"/>
      <c r="F4" s="59"/>
      <c r="G4" s="59"/>
      <c r="H4" s="59"/>
      <c r="N4" s="13"/>
      <c r="O4" s="13"/>
      <c r="P4" s="13"/>
      <c r="Q4" s="13"/>
      <c r="R4" s="13"/>
      <c r="S4" s="13"/>
    </row>
    <row r="5" spans="1:19" ht="25.5" customHeight="1">
      <c r="A5" s="59" t="s">
        <v>61</v>
      </c>
      <c r="B5" s="59"/>
      <c r="C5" s="59"/>
      <c r="D5" s="59"/>
      <c r="E5" s="59"/>
      <c r="F5" s="59"/>
      <c r="G5" s="59"/>
      <c r="H5" s="59"/>
      <c r="N5" s="13"/>
      <c r="O5" s="13"/>
      <c r="P5" s="13"/>
      <c r="Q5" s="13"/>
      <c r="R5" s="13"/>
      <c r="S5" s="13"/>
    </row>
    <row r="6" spans="1:19" ht="26.25" customHeight="1">
      <c r="A6" s="59" t="s">
        <v>60</v>
      </c>
      <c r="B6" s="59"/>
      <c r="C6" s="59"/>
      <c r="D6" s="59"/>
      <c r="E6" s="59"/>
      <c r="F6" s="59"/>
      <c r="G6" s="59"/>
      <c r="H6" s="59"/>
      <c r="N6" s="13"/>
      <c r="O6" s="13"/>
      <c r="P6" s="13"/>
      <c r="Q6" s="13"/>
      <c r="R6" s="13"/>
      <c r="S6" s="13"/>
    </row>
    <row r="7" spans="1:19" ht="26.25" customHeight="1">
      <c r="A7" s="15" t="s">
        <v>78</v>
      </c>
      <c r="B7" s="59" t="s">
        <v>63</v>
      </c>
      <c r="C7" s="59"/>
      <c r="D7" s="59"/>
      <c r="E7" s="59" t="s">
        <v>64</v>
      </c>
      <c r="F7" s="59"/>
      <c r="G7" s="14"/>
      <c r="H7" s="14"/>
      <c r="N7" s="13"/>
      <c r="O7" s="13"/>
      <c r="P7" s="13"/>
      <c r="Q7" s="13"/>
      <c r="R7" s="13"/>
      <c r="S7" s="13"/>
    </row>
    <row r="8" spans="1:19" ht="26.25" customHeight="1">
      <c r="A8" s="22" t="s">
        <v>49</v>
      </c>
      <c r="B8" s="22" t="s">
        <v>82</v>
      </c>
      <c r="C8" s="22"/>
      <c r="D8" s="22"/>
      <c r="E8" s="22"/>
      <c r="F8" s="22"/>
      <c r="G8" s="22"/>
      <c r="H8" s="22"/>
      <c r="N8" s="13"/>
      <c r="O8" s="13"/>
      <c r="P8" s="13"/>
      <c r="Q8" s="13"/>
      <c r="R8" s="13"/>
      <c r="S8" s="13"/>
    </row>
    <row r="9" spans="1:19" ht="26.25" customHeight="1">
      <c r="A9" s="22"/>
      <c r="B9" s="22"/>
      <c r="C9" s="22"/>
      <c r="D9" s="22"/>
      <c r="E9" s="22"/>
      <c r="F9" s="22"/>
      <c r="G9" s="22"/>
      <c r="H9" s="22"/>
      <c r="N9" s="13"/>
      <c r="O9" s="13"/>
      <c r="P9" s="13"/>
      <c r="Q9" s="13"/>
      <c r="R9" s="13"/>
      <c r="S9" s="13"/>
    </row>
    <row r="10" spans="1:19" ht="26.25" customHeight="1" thickBot="1">
      <c r="A10" s="23"/>
      <c r="B10" s="63"/>
      <c r="C10" s="63"/>
      <c r="D10" s="63"/>
      <c r="E10" s="63"/>
      <c r="F10" s="63"/>
      <c r="G10" s="63"/>
      <c r="H10" s="63"/>
      <c r="N10" s="13"/>
      <c r="O10" s="13"/>
      <c r="P10" s="13"/>
      <c r="Q10" s="13"/>
      <c r="R10" s="13"/>
      <c r="S10" s="13"/>
    </row>
    <row r="11" spans="1:19" ht="27" customHeight="1" thickBot="1">
      <c r="A11" s="24" t="s">
        <v>0</v>
      </c>
      <c r="B11" s="26" t="s">
        <v>1</v>
      </c>
      <c r="C11" s="27"/>
      <c r="D11" s="27"/>
      <c r="E11" s="27"/>
      <c r="F11" s="27"/>
      <c r="G11" s="27"/>
      <c r="H11" s="28"/>
    </row>
    <row r="12" spans="1:19" ht="33.75" customHeight="1">
      <c r="A12" s="25"/>
      <c r="B12" s="29" t="s">
        <v>2</v>
      </c>
      <c r="C12" s="30"/>
      <c r="D12" s="31"/>
      <c r="E12" s="1" t="s">
        <v>47</v>
      </c>
      <c r="F12" s="1" t="s">
        <v>10</v>
      </c>
      <c r="G12" s="1" t="s">
        <v>48</v>
      </c>
      <c r="H12" s="1" t="s">
        <v>11</v>
      </c>
      <c r="I12" s="3"/>
      <c r="K12" s="5"/>
    </row>
    <row r="13" spans="1:19" ht="36" customHeight="1">
      <c r="A13" s="32" t="s">
        <v>3</v>
      </c>
      <c r="B13" s="35" t="s">
        <v>28</v>
      </c>
      <c r="C13" s="36" t="s">
        <v>13</v>
      </c>
      <c r="D13" s="37" t="s">
        <v>13</v>
      </c>
      <c r="E13" s="4">
        <v>89</v>
      </c>
      <c r="F13" s="55">
        <f>IFERROR((E13/E15),"")</f>
        <v>0.28990228013029318</v>
      </c>
      <c r="G13" s="4">
        <v>89</v>
      </c>
      <c r="H13" s="55">
        <f>IFERROR((G13/G15),"")</f>
        <v>0.29180327868852457</v>
      </c>
      <c r="K13" s="5"/>
    </row>
    <row r="14" spans="1:19" ht="33.75" customHeight="1">
      <c r="A14" s="33"/>
      <c r="B14" s="41" t="s">
        <v>4</v>
      </c>
      <c r="C14" s="42"/>
      <c r="D14" s="43"/>
      <c r="E14" s="1" t="s">
        <v>47</v>
      </c>
      <c r="F14" s="56"/>
      <c r="G14" s="1" t="s">
        <v>48</v>
      </c>
      <c r="H14" s="56"/>
      <c r="I14" s="3"/>
    </row>
    <row r="15" spans="1:19" ht="36" customHeight="1" thickBot="1">
      <c r="A15" s="34"/>
      <c r="B15" s="35" t="s">
        <v>29</v>
      </c>
      <c r="C15" s="36" t="s">
        <v>14</v>
      </c>
      <c r="D15" s="37" t="s">
        <v>14</v>
      </c>
      <c r="E15" s="4">
        <v>307</v>
      </c>
      <c r="F15" s="57"/>
      <c r="G15" s="4">
        <v>305</v>
      </c>
      <c r="H15" s="57"/>
    </row>
    <row r="16" spans="1:19" ht="21" customHeight="1" thickBot="1">
      <c r="A16" s="44" t="s">
        <v>0</v>
      </c>
      <c r="B16" s="27" t="s">
        <v>1</v>
      </c>
      <c r="C16" s="27"/>
      <c r="D16" s="27"/>
      <c r="E16" s="27"/>
      <c r="F16" s="27"/>
      <c r="G16" s="27"/>
      <c r="H16" s="28"/>
    </row>
    <row r="17" spans="1:11" ht="33" customHeight="1">
      <c r="A17" s="45"/>
      <c r="B17" s="30" t="s">
        <v>2</v>
      </c>
      <c r="C17" s="30"/>
      <c r="D17" s="31"/>
      <c r="E17" s="1" t="s">
        <v>47</v>
      </c>
      <c r="F17" s="1" t="s">
        <v>10</v>
      </c>
      <c r="G17" s="1" t="s">
        <v>48</v>
      </c>
      <c r="H17" s="1" t="s">
        <v>11</v>
      </c>
    </row>
    <row r="18" spans="1:11" ht="36" customHeight="1">
      <c r="A18" s="46" t="s">
        <v>5</v>
      </c>
      <c r="B18" s="36" t="str">
        <f>B13</f>
        <v>Asesores/as educativos/as con formación al cierre del periodo t</v>
      </c>
      <c r="C18" s="36" t="s">
        <v>13</v>
      </c>
      <c r="D18" s="37" t="s">
        <v>13</v>
      </c>
      <c r="E18" s="4">
        <v>191</v>
      </c>
      <c r="F18" s="55">
        <f>IFERROR((E18/E20),"")</f>
        <v>0.62214983713355054</v>
      </c>
      <c r="G18" s="4">
        <v>243</v>
      </c>
      <c r="H18" s="38">
        <f>IFERROR((G18/G20),"")</f>
        <v>0.70845481049562686</v>
      </c>
    </row>
    <row r="19" spans="1:11" ht="35.25" customHeight="1">
      <c r="A19" s="47"/>
      <c r="B19" s="42" t="s">
        <v>4</v>
      </c>
      <c r="C19" s="42"/>
      <c r="D19" s="43"/>
      <c r="E19" s="1" t="s">
        <v>47</v>
      </c>
      <c r="F19" s="56"/>
      <c r="G19" s="1" t="s">
        <v>48</v>
      </c>
      <c r="H19" s="39"/>
    </row>
    <row r="20" spans="1:11" ht="36" customHeight="1" thickBot="1">
      <c r="A20" s="48"/>
      <c r="B20" s="36" t="str">
        <f>B15</f>
        <v>Asesores/as educativos/as activos/as al cierre del periodo t</v>
      </c>
      <c r="C20" s="36" t="s">
        <v>14</v>
      </c>
      <c r="D20" s="37" t="s">
        <v>14</v>
      </c>
      <c r="E20" s="4">
        <v>307</v>
      </c>
      <c r="F20" s="57"/>
      <c r="G20" s="4">
        <v>343</v>
      </c>
      <c r="H20" s="40"/>
    </row>
    <row r="21" spans="1:11" ht="22.5" customHeight="1" thickBot="1">
      <c r="A21" s="24" t="s">
        <v>0</v>
      </c>
      <c r="B21" s="27" t="s">
        <v>1</v>
      </c>
      <c r="C21" s="27"/>
      <c r="D21" s="27"/>
      <c r="E21" s="27"/>
      <c r="F21" s="27"/>
      <c r="G21" s="27"/>
      <c r="H21" s="28"/>
    </row>
    <row r="22" spans="1:11" ht="30.75" customHeight="1">
      <c r="A22" s="25"/>
      <c r="B22" s="30" t="s">
        <v>2</v>
      </c>
      <c r="C22" s="30"/>
      <c r="D22" s="31"/>
      <c r="E22" s="1" t="s">
        <v>47</v>
      </c>
      <c r="F22" s="1" t="s">
        <v>10</v>
      </c>
      <c r="G22" s="1" t="s">
        <v>48</v>
      </c>
      <c r="H22" s="1" t="s">
        <v>11</v>
      </c>
    </row>
    <row r="23" spans="1:11" ht="42" customHeight="1">
      <c r="A23" s="32" t="s">
        <v>6</v>
      </c>
      <c r="B23" s="36" t="str">
        <f>B13</f>
        <v>Asesores/as educativos/as con formación al cierre del periodo t</v>
      </c>
      <c r="C23" s="36" t="s">
        <v>13</v>
      </c>
      <c r="D23" s="37" t="s">
        <v>13</v>
      </c>
      <c r="E23" s="4">
        <v>293</v>
      </c>
      <c r="F23" s="55">
        <f>IFERROR((E23/E25),"")</f>
        <v>0.9543973941368078</v>
      </c>
      <c r="G23" s="4">
        <v>304</v>
      </c>
      <c r="H23" s="49">
        <f>IFERROR((G23/G25),"")</f>
        <v>0.86118980169971671</v>
      </c>
    </row>
    <row r="24" spans="1:11" ht="32.25" customHeight="1">
      <c r="A24" s="33"/>
      <c r="B24" s="42" t="s">
        <v>4</v>
      </c>
      <c r="C24" s="42"/>
      <c r="D24" s="43"/>
      <c r="E24" s="1" t="s">
        <v>47</v>
      </c>
      <c r="F24" s="56"/>
      <c r="G24" s="1" t="s">
        <v>48</v>
      </c>
      <c r="H24" s="50"/>
    </row>
    <row r="25" spans="1:11" ht="36" customHeight="1" thickBot="1">
      <c r="A25" s="34"/>
      <c r="B25" s="36" t="str">
        <f>B15</f>
        <v>Asesores/as educativos/as activos/as al cierre del periodo t</v>
      </c>
      <c r="C25" s="36" t="s">
        <v>14</v>
      </c>
      <c r="D25" s="37" t="s">
        <v>14</v>
      </c>
      <c r="E25" s="4">
        <v>307</v>
      </c>
      <c r="F25" s="57"/>
      <c r="G25" s="4">
        <v>353</v>
      </c>
      <c r="H25" s="51"/>
    </row>
    <row r="26" spans="1:11" ht="21.75" customHeight="1" thickBot="1">
      <c r="A26" s="24" t="s">
        <v>0</v>
      </c>
      <c r="B26" s="27" t="s">
        <v>1</v>
      </c>
      <c r="C26" s="27"/>
      <c r="D26" s="27"/>
      <c r="E26" s="27"/>
      <c r="F26" s="27"/>
      <c r="G26" s="27"/>
      <c r="H26" s="28"/>
    </row>
    <row r="27" spans="1:11" ht="32.25" customHeight="1">
      <c r="A27" s="25"/>
      <c r="B27" s="30" t="s">
        <v>2</v>
      </c>
      <c r="C27" s="30"/>
      <c r="D27" s="31"/>
      <c r="E27" s="1" t="s">
        <v>47</v>
      </c>
      <c r="F27" s="1" t="s">
        <v>10</v>
      </c>
      <c r="G27" s="1" t="s">
        <v>48</v>
      </c>
      <c r="H27" s="1" t="s">
        <v>11</v>
      </c>
    </row>
    <row r="28" spans="1:11" ht="36" customHeight="1">
      <c r="A28" s="52" t="s">
        <v>7</v>
      </c>
      <c r="B28" s="36" t="str">
        <f>B13</f>
        <v>Asesores/as educativos/as con formación al cierre del periodo t</v>
      </c>
      <c r="C28" s="36" t="s">
        <v>13</v>
      </c>
      <c r="D28" s="37" t="s">
        <v>13</v>
      </c>
      <c r="E28" s="4">
        <v>312</v>
      </c>
      <c r="F28" s="55">
        <f>IFERROR((E28/E30),"")</f>
        <v>1.0162866449511401</v>
      </c>
      <c r="G28" s="4"/>
      <c r="H28" s="55" t="str">
        <f>IFERROR((G28/G30),"")</f>
        <v/>
      </c>
    </row>
    <row r="29" spans="1:11" ht="30" customHeight="1">
      <c r="A29" s="53"/>
      <c r="B29" s="42" t="s">
        <v>4</v>
      </c>
      <c r="C29" s="42"/>
      <c r="D29" s="43"/>
      <c r="E29" s="1" t="s">
        <v>47</v>
      </c>
      <c r="F29" s="56"/>
      <c r="G29" s="1" t="s">
        <v>48</v>
      </c>
      <c r="H29" s="56"/>
      <c r="K29" s="6"/>
    </row>
    <row r="30" spans="1:11" ht="36" customHeight="1">
      <c r="A30" s="54"/>
      <c r="B30" s="36" t="str">
        <f>B15</f>
        <v>Asesores/as educativos/as activos/as al cierre del periodo t</v>
      </c>
      <c r="C30" s="36" t="s">
        <v>14</v>
      </c>
      <c r="D30" s="37" t="s">
        <v>14</v>
      </c>
      <c r="E30" s="4">
        <v>307</v>
      </c>
      <c r="F30" s="57"/>
      <c r="G30" s="4"/>
      <c r="H30" s="57"/>
    </row>
    <row r="31" spans="1:11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1" ht="62.25" customHeight="1">
      <c r="A32" s="21" t="s">
        <v>89</v>
      </c>
      <c r="B32" s="71" t="s">
        <v>96</v>
      </c>
      <c r="C32" s="72"/>
      <c r="D32" s="72"/>
      <c r="E32" s="72"/>
      <c r="F32" s="72"/>
      <c r="G32" s="72"/>
      <c r="H32" s="73"/>
      <c r="I32" s="19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 ht="7.5" customHeight="1">
      <c r="A35" s="11"/>
      <c r="B35" s="11"/>
      <c r="C35" s="11"/>
      <c r="D35" s="11"/>
      <c r="E35" s="11"/>
      <c r="F35" s="11"/>
      <c r="G35" s="11"/>
      <c r="H35" s="11"/>
      <c r="I35" s="11"/>
    </row>
    <row r="36" spans="1:9">
      <c r="A36" s="66"/>
      <c r="B36" s="67"/>
      <c r="C36" s="67"/>
      <c r="D36" s="67"/>
      <c r="E36" s="67"/>
      <c r="F36" s="9"/>
    </row>
    <row r="37" spans="1:9">
      <c r="A37" s="9"/>
      <c r="B37" s="9"/>
      <c r="C37" s="9"/>
      <c r="D37" s="9"/>
      <c r="E37" s="9"/>
      <c r="F37" s="9"/>
    </row>
    <row r="38" spans="1:9">
      <c r="A38" s="64" t="s">
        <v>23</v>
      </c>
      <c r="B38" s="64"/>
      <c r="D38" s="64" t="s">
        <v>15</v>
      </c>
      <c r="E38" s="64"/>
      <c r="G38" s="64" t="s">
        <v>21</v>
      </c>
      <c r="H38" s="64"/>
    </row>
    <row r="39" spans="1:9">
      <c r="A39" s="65" t="s">
        <v>22</v>
      </c>
      <c r="B39" s="65"/>
      <c r="D39" s="65" t="s">
        <v>9</v>
      </c>
      <c r="E39" s="65"/>
      <c r="F39" s="10"/>
      <c r="G39" s="65" t="s">
        <v>8</v>
      </c>
      <c r="H39" s="65"/>
    </row>
    <row r="40" spans="1:9" ht="32.25" customHeight="1">
      <c r="A40" s="62" t="s">
        <v>24</v>
      </c>
      <c r="B40" s="62"/>
      <c r="D40" s="62" t="s">
        <v>31</v>
      </c>
      <c r="E40" s="62"/>
      <c r="G40" s="62" t="s">
        <v>50</v>
      </c>
      <c r="H40" s="62"/>
    </row>
  </sheetData>
  <mergeCells count="57">
    <mergeCell ref="A40:B40"/>
    <mergeCell ref="D40:E40"/>
    <mergeCell ref="G40:H40"/>
    <mergeCell ref="A36:E36"/>
    <mergeCell ref="A38:B38"/>
    <mergeCell ref="D38:E38"/>
    <mergeCell ref="G38:H38"/>
    <mergeCell ref="A39:B39"/>
    <mergeCell ref="D39:E39"/>
    <mergeCell ref="G39:H39"/>
    <mergeCell ref="B32:H32"/>
    <mergeCell ref="A26:A27"/>
    <mergeCell ref="B26:H26"/>
    <mergeCell ref="B27:D27"/>
    <mergeCell ref="A28:A30"/>
    <mergeCell ref="B28:D28"/>
    <mergeCell ref="F28:F30"/>
    <mergeCell ref="H28:H30"/>
    <mergeCell ref="B29:D29"/>
    <mergeCell ref="B30:D30"/>
    <mergeCell ref="A21:A22"/>
    <mergeCell ref="B21:H21"/>
    <mergeCell ref="B22:D22"/>
    <mergeCell ref="A23:A25"/>
    <mergeCell ref="B23:D23"/>
    <mergeCell ref="F23:F25"/>
    <mergeCell ref="H23:H25"/>
    <mergeCell ref="B24:D24"/>
    <mergeCell ref="B25:D25"/>
    <mergeCell ref="A16:A17"/>
    <mergeCell ref="B16:H16"/>
    <mergeCell ref="B17:D17"/>
    <mergeCell ref="A18:A20"/>
    <mergeCell ref="B18:D18"/>
    <mergeCell ref="F18:F20"/>
    <mergeCell ref="H18:H20"/>
    <mergeCell ref="B19:D19"/>
    <mergeCell ref="B20:D20"/>
    <mergeCell ref="A13:A15"/>
    <mergeCell ref="B13:D13"/>
    <mergeCell ref="F13:F15"/>
    <mergeCell ref="H13:H15"/>
    <mergeCell ref="B14:D14"/>
    <mergeCell ref="B15:D15"/>
    <mergeCell ref="B7:D7"/>
    <mergeCell ref="E7:F7"/>
    <mergeCell ref="A8:A10"/>
    <mergeCell ref="B8:H10"/>
    <mergeCell ref="A11:A12"/>
    <mergeCell ref="B11:H11"/>
    <mergeCell ref="B12:D12"/>
    <mergeCell ref="A6:H6"/>
    <mergeCell ref="B2:G2"/>
    <mergeCell ref="N2:S2"/>
    <mergeCell ref="B3:G3"/>
    <mergeCell ref="A4:H4"/>
    <mergeCell ref="A5:H5"/>
  </mergeCells>
  <pageMargins left="0.7" right="0.7" top="0.75" bottom="0.75" header="0.3" footer="0.3"/>
  <pageSetup scale="64" orientation="portrait" r:id="rId1"/>
  <colBreaks count="1" manualBreakCount="1">
    <brk id="9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S40"/>
  <sheetViews>
    <sheetView topLeftCell="A25" zoomScale="90" zoomScaleNormal="90" workbookViewId="0">
      <selection activeCell="M30" sqref="M30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2" spans="1:19" ht="43.5" customHeight="1">
      <c r="A2" s="7"/>
      <c r="B2" s="58" t="s">
        <v>46</v>
      </c>
      <c r="C2" s="58"/>
      <c r="D2" s="58"/>
      <c r="E2" s="58"/>
      <c r="F2" s="58"/>
      <c r="G2" s="58"/>
      <c r="H2" s="8"/>
      <c r="N2" s="58"/>
      <c r="O2" s="58"/>
      <c r="P2" s="58"/>
      <c r="Q2" s="58"/>
      <c r="R2" s="58"/>
      <c r="S2" s="58"/>
    </row>
    <row r="3" spans="1:19" ht="27.75" customHeight="1">
      <c r="A3" s="16"/>
      <c r="B3" s="60" t="s">
        <v>45</v>
      </c>
      <c r="C3" s="60"/>
      <c r="D3" s="60"/>
      <c r="E3" s="60"/>
      <c r="F3" s="60"/>
      <c r="G3" s="60"/>
      <c r="H3" s="16"/>
      <c r="N3" s="13"/>
      <c r="O3" s="13"/>
      <c r="P3" s="13"/>
      <c r="Q3" s="13"/>
      <c r="R3" s="13"/>
      <c r="S3" s="13"/>
    </row>
    <row r="4" spans="1:19" ht="27" customHeight="1">
      <c r="A4" s="59" t="s">
        <v>88</v>
      </c>
      <c r="B4" s="59"/>
      <c r="C4" s="59"/>
      <c r="D4" s="59"/>
      <c r="E4" s="59"/>
      <c r="F4" s="59"/>
      <c r="G4" s="59"/>
      <c r="H4" s="59"/>
      <c r="N4" s="13"/>
      <c r="O4" s="13"/>
      <c r="P4" s="13"/>
      <c r="Q4" s="13"/>
      <c r="R4" s="13"/>
      <c r="S4" s="13"/>
    </row>
    <row r="5" spans="1:19" ht="25.5" customHeight="1">
      <c r="A5" s="59" t="s">
        <v>61</v>
      </c>
      <c r="B5" s="59"/>
      <c r="C5" s="59"/>
      <c r="D5" s="59"/>
      <c r="E5" s="59"/>
      <c r="F5" s="59"/>
      <c r="G5" s="59"/>
      <c r="H5" s="59"/>
      <c r="N5" s="13"/>
      <c r="O5" s="13"/>
      <c r="P5" s="13"/>
      <c r="Q5" s="13"/>
      <c r="R5" s="13"/>
      <c r="S5" s="13"/>
    </row>
    <row r="6" spans="1:19" ht="26.25" customHeight="1">
      <c r="A6" s="59" t="s">
        <v>83</v>
      </c>
      <c r="B6" s="59"/>
      <c r="C6" s="59"/>
      <c r="D6" s="59"/>
      <c r="E6" s="59"/>
      <c r="F6" s="59"/>
      <c r="G6" s="59"/>
      <c r="H6" s="59"/>
      <c r="N6" s="13"/>
      <c r="O6" s="13"/>
      <c r="P6" s="13"/>
      <c r="Q6" s="13"/>
      <c r="R6" s="13"/>
      <c r="S6" s="13"/>
    </row>
    <row r="7" spans="1:19" ht="26.25" customHeight="1">
      <c r="A7" s="15" t="s">
        <v>78</v>
      </c>
      <c r="B7" s="59" t="s">
        <v>63</v>
      </c>
      <c r="C7" s="59"/>
      <c r="D7" s="59"/>
      <c r="E7" s="59" t="s">
        <v>64</v>
      </c>
      <c r="F7" s="59"/>
      <c r="G7" s="14"/>
      <c r="H7" s="14"/>
      <c r="N7" s="13"/>
      <c r="O7" s="13"/>
      <c r="P7" s="13"/>
      <c r="Q7" s="13"/>
      <c r="R7" s="13"/>
      <c r="S7" s="13"/>
    </row>
    <row r="8" spans="1:19" ht="26.25" customHeight="1">
      <c r="A8" s="22" t="s">
        <v>49</v>
      </c>
      <c r="B8" s="22" t="s">
        <v>84</v>
      </c>
      <c r="C8" s="22"/>
      <c r="D8" s="22"/>
      <c r="E8" s="22"/>
      <c r="F8" s="22"/>
      <c r="G8" s="22"/>
      <c r="H8" s="22"/>
      <c r="N8" s="13"/>
      <c r="O8" s="13"/>
      <c r="P8" s="13"/>
      <c r="Q8" s="13"/>
      <c r="R8" s="13"/>
      <c r="S8" s="13"/>
    </row>
    <row r="9" spans="1:19" ht="26.25" customHeight="1">
      <c r="A9" s="22"/>
      <c r="B9" s="22"/>
      <c r="C9" s="22"/>
      <c r="D9" s="22"/>
      <c r="E9" s="22"/>
      <c r="F9" s="22"/>
      <c r="G9" s="22"/>
      <c r="H9" s="22"/>
      <c r="N9" s="13"/>
      <c r="O9" s="13"/>
      <c r="P9" s="13"/>
      <c r="Q9" s="13"/>
      <c r="R9" s="13"/>
      <c r="S9" s="13"/>
    </row>
    <row r="10" spans="1:19" ht="26.25" customHeight="1" thickBot="1">
      <c r="A10" s="23"/>
      <c r="B10" s="63"/>
      <c r="C10" s="63"/>
      <c r="D10" s="63"/>
      <c r="E10" s="63"/>
      <c r="F10" s="63"/>
      <c r="G10" s="63"/>
      <c r="H10" s="63"/>
      <c r="N10" s="13"/>
      <c r="O10" s="13"/>
      <c r="P10" s="13"/>
      <c r="Q10" s="13"/>
      <c r="R10" s="13"/>
      <c r="S10" s="13"/>
    </row>
    <row r="11" spans="1:19" ht="27" customHeight="1" thickBot="1">
      <c r="A11" s="24" t="s">
        <v>0</v>
      </c>
      <c r="B11" s="26" t="s">
        <v>1</v>
      </c>
      <c r="C11" s="27"/>
      <c r="D11" s="27"/>
      <c r="E11" s="27"/>
      <c r="F11" s="27"/>
      <c r="G11" s="27"/>
      <c r="H11" s="28"/>
    </row>
    <row r="12" spans="1:19" ht="33.75" customHeight="1">
      <c r="A12" s="25"/>
      <c r="B12" s="29" t="s">
        <v>2</v>
      </c>
      <c r="C12" s="30"/>
      <c r="D12" s="31"/>
      <c r="E12" s="1" t="s">
        <v>47</v>
      </c>
      <c r="F12" s="1" t="s">
        <v>10</v>
      </c>
      <c r="G12" s="1" t="s">
        <v>48</v>
      </c>
      <c r="H12" s="1" t="s">
        <v>11</v>
      </c>
      <c r="I12" s="3"/>
      <c r="K12" s="5"/>
    </row>
    <row r="13" spans="1:19" ht="36" customHeight="1">
      <c r="A13" s="32" t="s">
        <v>3</v>
      </c>
      <c r="B13" s="35" t="s">
        <v>20</v>
      </c>
      <c r="C13" s="36" t="s">
        <v>13</v>
      </c>
      <c r="D13" s="37" t="s">
        <v>13</v>
      </c>
      <c r="E13" s="4">
        <v>933</v>
      </c>
      <c r="F13" s="55">
        <f>IFERROR((E13/E15),"")</f>
        <v>0.14889881902330035</v>
      </c>
      <c r="G13" s="4">
        <v>952</v>
      </c>
      <c r="H13" s="55">
        <f>IFERROR((G13/G15),"")</f>
        <v>9.6856241733645335E-2</v>
      </c>
      <c r="K13" s="5"/>
    </row>
    <row r="14" spans="1:19" ht="33.75" customHeight="1">
      <c r="A14" s="33"/>
      <c r="B14" s="41" t="s">
        <v>4</v>
      </c>
      <c r="C14" s="42"/>
      <c r="D14" s="43"/>
      <c r="E14" s="1" t="s">
        <v>47</v>
      </c>
      <c r="F14" s="56"/>
      <c r="G14" s="1" t="s">
        <v>48</v>
      </c>
      <c r="H14" s="56"/>
      <c r="I14" s="3"/>
    </row>
    <row r="15" spans="1:19" ht="36" customHeight="1" thickBot="1">
      <c r="A15" s="34"/>
      <c r="B15" s="35" t="s">
        <v>17</v>
      </c>
      <c r="C15" s="36" t="s">
        <v>14</v>
      </c>
      <c r="D15" s="37" t="s">
        <v>14</v>
      </c>
      <c r="E15" s="4">
        <v>6266</v>
      </c>
      <c r="F15" s="57"/>
      <c r="G15" s="4">
        <v>9829</v>
      </c>
      <c r="H15" s="57"/>
    </row>
    <row r="16" spans="1:19" ht="21" customHeight="1" thickBot="1">
      <c r="A16" s="44" t="s">
        <v>0</v>
      </c>
      <c r="B16" s="27" t="s">
        <v>1</v>
      </c>
      <c r="C16" s="27"/>
      <c r="D16" s="27"/>
      <c r="E16" s="27"/>
      <c r="F16" s="27"/>
      <c r="G16" s="27"/>
      <c r="H16" s="28"/>
    </row>
    <row r="17" spans="1:11" ht="33" customHeight="1">
      <c r="A17" s="45"/>
      <c r="B17" s="30" t="s">
        <v>2</v>
      </c>
      <c r="C17" s="30"/>
      <c r="D17" s="31"/>
      <c r="E17" s="1" t="s">
        <v>47</v>
      </c>
      <c r="F17" s="1" t="s">
        <v>10</v>
      </c>
      <c r="G17" s="1" t="s">
        <v>48</v>
      </c>
      <c r="H17" s="1" t="s">
        <v>11</v>
      </c>
    </row>
    <row r="18" spans="1:11" ht="36" customHeight="1">
      <c r="A18" s="46" t="s">
        <v>5</v>
      </c>
      <c r="B18" s="36" t="str">
        <f>B13</f>
        <v xml:space="preserve">Total de exámenes en línea del MEVyT aplicados en el periodo t </v>
      </c>
      <c r="C18" s="36" t="s">
        <v>13</v>
      </c>
      <c r="D18" s="37" t="s">
        <v>13</v>
      </c>
      <c r="E18" s="4">
        <v>3086</v>
      </c>
      <c r="F18" s="55">
        <f>IFERROR((E18/E20),"")</f>
        <v>0.19720109911176434</v>
      </c>
      <c r="G18" s="4">
        <v>2041</v>
      </c>
      <c r="H18" s="38">
        <f>IFERROR((G18/G20),"")</f>
        <v>9.0767588721871392E-2</v>
      </c>
    </row>
    <row r="19" spans="1:11" ht="35.25" customHeight="1">
      <c r="A19" s="47"/>
      <c r="B19" s="42" t="s">
        <v>4</v>
      </c>
      <c r="C19" s="42"/>
      <c r="D19" s="43"/>
      <c r="E19" s="1" t="s">
        <v>47</v>
      </c>
      <c r="F19" s="56"/>
      <c r="G19" s="1" t="s">
        <v>48</v>
      </c>
      <c r="H19" s="39"/>
    </row>
    <row r="20" spans="1:11" ht="36" customHeight="1" thickBot="1">
      <c r="A20" s="48"/>
      <c r="B20" s="36" t="str">
        <f>B15</f>
        <v>Total de exámenes aplicados en cualquier formato del MEVyT en el periodo t</v>
      </c>
      <c r="C20" s="36" t="s">
        <v>14</v>
      </c>
      <c r="D20" s="37" t="s">
        <v>14</v>
      </c>
      <c r="E20" s="4">
        <v>15649</v>
      </c>
      <c r="F20" s="57"/>
      <c r="G20" s="4">
        <v>22486</v>
      </c>
      <c r="H20" s="40"/>
    </row>
    <row r="21" spans="1:11" ht="22.5" customHeight="1" thickBot="1">
      <c r="A21" s="24" t="s">
        <v>0</v>
      </c>
      <c r="B21" s="27" t="s">
        <v>1</v>
      </c>
      <c r="C21" s="27"/>
      <c r="D21" s="27"/>
      <c r="E21" s="27"/>
      <c r="F21" s="27"/>
      <c r="G21" s="27"/>
      <c r="H21" s="28"/>
    </row>
    <row r="22" spans="1:11" ht="30.75" customHeight="1">
      <c r="A22" s="25"/>
      <c r="B22" s="30" t="s">
        <v>2</v>
      </c>
      <c r="C22" s="30"/>
      <c r="D22" s="31"/>
      <c r="E22" s="1" t="s">
        <v>47</v>
      </c>
      <c r="F22" s="1" t="s">
        <v>10</v>
      </c>
      <c r="G22" s="1" t="s">
        <v>48</v>
      </c>
      <c r="H22" s="1" t="s">
        <v>11</v>
      </c>
    </row>
    <row r="23" spans="1:11" ht="42" customHeight="1">
      <c r="A23" s="32" t="s">
        <v>6</v>
      </c>
      <c r="B23" s="36" t="str">
        <f>B13</f>
        <v xml:space="preserve">Total de exámenes en línea del MEVyT aplicados en el periodo t </v>
      </c>
      <c r="C23" s="36" t="s">
        <v>13</v>
      </c>
      <c r="D23" s="37" t="s">
        <v>13</v>
      </c>
      <c r="E23" s="4">
        <v>5382</v>
      </c>
      <c r="F23" s="55">
        <f>IFERROR((E23/E25),"")</f>
        <v>0.1860223973454998</v>
      </c>
      <c r="G23" s="4">
        <v>3186</v>
      </c>
      <c r="H23" s="49">
        <f>IFERROR((G23/G25),"")</f>
        <v>9.0805449467023888E-2</v>
      </c>
    </row>
    <row r="24" spans="1:11" ht="32.25" customHeight="1">
      <c r="A24" s="33"/>
      <c r="B24" s="42" t="s">
        <v>4</v>
      </c>
      <c r="C24" s="42"/>
      <c r="D24" s="43"/>
      <c r="E24" s="1" t="s">
        <v>47</v>
      </c>
      <c r="F24" s="56"/>
      <c r="G24" s="1" t="s">
        <v>48</v>
      </c>
      <c r="H24" s="50"/>
    </row>
    <row r="25" spans="1:11" ht="36" customHeight="1" thickBot="1">
      <c r="A25" s="34"/>
      <c r="B25" s="36" t="str">
        <f>B15</f>
        <v>Total de exámenes aplicados en cualquier formato del MEVyT en el periodo t</v>
      </c>
      <c r="C25" s="36" t="s">
        <v>14</v>
      </c>
      <c r="D25" s="37" t="s">
        <v>14</v>
      </c>
      <c r="E25" s="4">
        <v>28932</v>
      </c>
      <c r="F25" s="57"/>
      <c r="G25" s="4">
        <v>35086</v>
      </c>
      <c r="H25" s="51"/>
    </row>
    <row r="26" spans="1:11" ht="21.75" customHeight="1" thickBot="1">
      <c r="A26" s="24" t="s">
        <v>0</v>
      </c>
      <c r="B26" s="27" t="s">
        <v>1</v>
      </c>
      <c r="C26" s="27"/>
      <c r="D26" s="27"/>
      <c r="E26" s="27"/>
      <c r="F26" s="27"/>
      <c r="G26" s="27"/>
      <c r="H26" s="28"/>
    </row>
    <row r="27" spans="1:11" ht="32.25" customHeight="1">
      <c r="A27" s="25"/>
      <c r="B27" s="30" t="s">
        <v>2</v>
      </c>
      <c r="C27" s="30"/>
      <c r="D27" s="31"/>
      <c r="E27" s="1" t="s">
        <v>47</v>
      </c>
      <c r="F27" s="1" t="s">
        <v>10</v>
      </c>
      <c r="G27" s="1" t="s">
        <v>48</v>
      </c>
      <c r="H27" s="1" t="s">
        <v>11</v>
      </c>
    </row>
    <row r="28" spans="1:11" ht="36" customHeight="1">
      <c r="A28" s="52" t="s">
        <v>7</v>
      </c>
      <c r="B28" s="36" t="str">
        <f>B13</f>
        <v xml:space="preserve">Total de exámenes en línea del MEVyT aplicados en el periodo t </v>
      </c>
      <c r="C28" s="36" t="s">
        <v>13</v>
      </c>
      <c r="D28" s="37" t="s">
        <v>13</v>
      </c>
      <c r="E28" s="4">
        <v>7176</v>
      </c>
      <c r="F28" s="55">
        <f>IFERROR((E28/E30),"")</f>
        <v>0.17640551635979251</v>
      </c>
      <c r="G28" s="4"/>
      <c r="H28" s="55" t="str">
        <f>IFERROR((G28/G30),"")</f>
        <v/>
      </c>
    </row>
    <row r="29" spans="1:11" ht="30" customHeight="1">
      <c r="A29" s="53"/>
      <c r="B29" s="42" t="s">
        <v>4</v>
      </c>
      <c r="C29" s="42"/>
      <c r="D29" s="43"/>
      <c r="E29" s="1" t="s">
        <v>47</v>
      </c>
      <c r="F29" s="56"/>
      <c r="G29" s="1" t="s">
        <v>48</v>
      </c>
      <c r="H29" s="56"/>
      <c r="K29" s="6"/>
    </row>
    <row r="30" spans="1:11" ht="36" customHeight="1">
      <c r="A30" s="54"/>
      <c r="B30" s="36" t="str">
        <f>B15</f>
        <v>Total de exámenes aplicados en cualquier formato del MEVyT en el periodo t</v>
      </c>
      <c r="C30" s="36" t="s">
        <v>14</v>
      </c>
      <c r="D30" s="37" t="s">
        <v>14</v>
      </c>
      <c r="E30" s="4">
        <v>40679</v>
      </c>
      <c r="F30" s="57"/>
      <c r="G30" s="4"/>
      <c r="H30" s="57"/>
    </row>
    <row r="31" spans="1:11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1" ht="62.25" customHeight="1">
      <c r="A32" s="21" t="s">
        <v>89</v>
      </c>
      <c r="B32" s="68" t="s">
        <v>97</v>
      </c>
      <c r="C32" s="68"/>
      <c r="D32" s="68"/>
      <c r="E32" s="68"/>
      <c r="F32" s="68"/>
      <c r="G32" s="68"/>
      <c r="H32" s="68"/>
      <c r="I32" s="20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 ht="7.5" customHeight="1">
      <c r="A35" s="11"/>
      <c r="B35" s="11"/>
      <c r="C35" s="11"/>
      <c r="D35" s="11"/>
      <c r="E35" s="11"/>
      <c r="F35" s="11"/>
      <c r="G35" s="11"/>
      <c r="H35" s="11"/>
      <c r="I35" s="11"/>
    </row>
    <row r="36" spans="1:9">
      <c r="A36" s="66"/>
      <c r="B36" s="67"/>
      <c r="C36" s="67"/>
      <c r="D36" s="67"/>
      <c r="E36" s="67"/>
      <c r="F36" s="9"/>
    </row>
    <row r="37" spans="1:9">
      <c r="A37" s="9"/>
      <c r="B37" s="9"/>
      <c r="C37" s="9"/>
      <c r="D37" s="9"/>
      <c r="E37" s="9"/>
      <c r="F37" s="9"/>
    </row>
    <row r="38" spans="1:9">
      <c r="A38" s="64" t="s">
        <v>32</v>
      </c>
      <c r="B38" s="64"/>
      <c r="D38" s="64" t="s">
        <v>15</v>
      </c>
      <c r="E38" s="64"/>
      <c r="G38" s="64" t="s">
        <v>21</v>
      </c>
      <c r="H38" s="64"/>
    </row>
    <row r="39" spans="1:9">
      <c r="A39" s="65" t="s">
        <v>22</v>
      </c>
      <c r="B39" s="65"/>
      <c r="D39" s="65" t="s">
        <v>9</v>
      </c>
      <c r="E39" s="65"/>
      <c r="F39" s="10"/>
      <c r="G39" s="65" t="s">
        <v>8</v>
      </c>
      <c r="H39" s="65"/>
    </row>
    <row r="40" spans="1:9" ht="32.25" customHeight="1">
      <c r="A40" s="62" t="s">
        <v>33</v>
      </c>
      <c r="B40" s="62"/>
      <c r="D40" s="62" t="s">
        <v>31</v>
      </c>
      <c r="E40" s="62"/>
      <c r="G40" s="62" t="s">
        <v>50</v>
      </c>
      <c r="H40" s="62"/>
    </row>
  </sheetData>
  <mergeCells count="57">
    <mergeCell ref="A40:B40"/>
    <mergeCell ref="D40:E40"/>
    <mergeCell ref="G40:H40"/>
    <mergeCell ref="A36:E36"/>
    <mergeCell ref="A38:B38"/>
    <mergeCell ref="D38:E38"/>
    <mergeCell ref="G38:H38"/>
    <mergeCell ref="A39:B39"/>
    <mergeCell ref="D39:E39"/>
    <mergeCell ref="G39:H39"/>
    <mergeCell ref="B32:H32"/>
    <mergeCell ref="A26:A27"/>
    <mergeCell ref="B26:H26"/>
    <mergeCell ref="B27:D27"/>
    <mergeCell ref="A28:A30"/>
    <mergeCell ref="B28:D28"/>
    <mergeCell ref="F28:F30"/>
    <mergeCell ref="H28:H30"/>
    <mergeCell ref="B29:D29"/>
    <mergeCell ref="B30:D30"/>
    <mergeCell ref="A21:A22"/>
    <mergeCell ref="B21:H21"/>
    <mergeCell ref="B22:D22"/>
    <mergeCell ref="A23:A25"/>
    <mergeCell ref="B23:D23"/>
    <mergeCell ref="F23:F25"/>
    <mergeCell ref="H23:H25"/>
    <mergeCell ref="B24:D24"/>
    <mergeCell ref="B25:D25"/>
    <mergeCell ref="A16:A17"/>
    <mergeCell ref="B16:H16"/>
    <mergeCell ref="B17:D17"/>
    <mergeCell ref="A18:A20"/>
    <mergeCell ref="B18:D18"/>
    <mergeCell ref="F18:F20"/>
    <mergeCell ref="H18:H20"/>
    <mergeCell ref="B19:D19"/>
    <mergeCell ref="B20:D20"/>
    <mergeCell ref="A13:A15"/>
    <mergeCell ref="B13:D13"/>
    <mergeCell ref="F13:F15"/>
    <mergeCell ref="H13:H15"/>
    <mergeCell ref="B14:D14"/>
    <mergeCell ref="B15:D15"/>
    <mergeCell ref="B7:D7"/>
    <mergeCell ref="E7:F7"/>
    <mergeCell ref="A8:A10"/>
    <mergeCell ref="B8:H10"/>
    <mergeCell ref="A11:A12"/>
    <mergeCell ref="B11:H11"/>
    <mergeCell ref="B12:D12"/>
    <mergeCell ref="A6:H6"/>
    <mergeCell ref="B2:G2"/>
    <mergeCell ref="N2:S2"/>
    <mergeCell ref="B3:G3"/>
    <mergeCell ref="A4:H4"/>
    <mergeCell ref="A5:H5"/>
  </mergeCells>
  <pageMargins left="0.7" right="0.7" top="0.75" bottom="0.75" header="0.3" footer="0.3"/>
  <pageSetup scale="64" orientation="portrait" r:id="rId1"/>
  <colBreaks count="1" manualBreakCount="1">
    <brk id="9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S40"/>
  <sheetViews>
    <sheetView tabSelected="1" topLeftCell="A16" zoomScale="90" zoomScaleNormal="90" workbookViewId="0">
      <selection activeCell="L32" sqref="L32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2" spans="1:19" ht="43.5" customHeight="1">
      <c r="A2" s="7"/>
      <c r="B2" s="58" t="s">
        <v>46</v>
      </c>
      <c r="C2" s="58"/>
      <c r="D2" s="58"/>
      <c r="E2" s="58"/>
      <c r="F2" s="58"/>
      <c r="G2" s="58"/>
      <c r="H2" s="8"/>
      <c r="N2" s="58"/>
      <c r="O2" s="58"/>
      <c r="P2" s="58"/>
      <c r="Q2" s="58"/>
      <c r="R2" s="58"/>
      <c r="S2" s="58"/>
    </row>
    <row r="3" spans="1:19" ht="27.75" customHeight="1">
      <c r="A3" s="16"/>
      <c r="B3" s="60" t="s">
        <v>45</v>
      </c>
      <c r="C3" s="60"/>
      <c r="D3" s="60"/>
      <c r="E3" s="60"/>
      <c r="F3" s="60"/>
      <c r="G3" s="60"/>
      <c r="H3" s="16"/>
      <c r="N3" s="13"/>
      <c r="O3" s="13"/>
      <c r="P3" s="13"/>
      <c r="Q3" s="13"/>
      <c r="R3" s="13"/>
      <c r="S3" s="13"/>
    </row>
    <row r="4" spans="1:19" ht="27" customHeight="1">
      <c r="A4" s="59" t="s">
        <v>88</v>
      </c>
      <c r="B4" s="59"/>
      <c r="C4" s="59"/>
      <c r="D4" s="59"/>
      <c r="E4" s="59"/>
      <c r="F4" s="59"/>
      <c r="G4" s="59"/>
      <c r="H4" s="59"/>
      <c r="N4" s="13"/>
      <c r="O4" s="13"/>
      <c r="P4" s="13"/>
      <c r="Q4" s="13"/>
      <c r="R4" s="13"/>
      <c r="S4" s="13"/>
    </row>
    <row r="5" spans="1:19" ht="25.5" customHeight="1">
      <c r="A5" s="59" t="s">
        <v>61</v>
      </c>
      <c r="B5" s="59"/>
      <c r="C5" s="59"/>
      <c r="D5" s="59"/>
      <c r="E5" s="59"/>
      <c r="F5" s="59"/>
      <c r="G5" s="59"/>
      <c r="H5" s="59"/>
      <c r="N5" s="13"/>
      <c r="O5" s="13"/>
      <c r="P5" s="13"/>
      <c r="Q5" s="13"/>
      <c r="R5" s="13"/>
      <c r="S5" s="13"/>
    </row>
    <row r="6" spans="1:19" ht="26.25" customHeight="1">
      <c r="A6" s="59" t="s">
        <v>85</v>
      </c>
      <c r="B6" s="59"/>
      <c r="C6" s="59"/>
      <c r="D6" s="59"/>
      <c r="E6" s="59"/>
      <c r="F6" s="59"/>
      <c r="G6" s="59"/>
      <c r="H6" s="59"/>
      <c r="N6" s="13"/>
      <c r="O6" s="13"/>
      <c r="P6" s="13"/>
      <c r="Q6" s="13"/>
      <c r="R6" s="13"/>
      <c r="S6" s="13"/>
    </row>
    <row r="7" spans="1:19" ht="26.25" customHeight="1">
      <c r="A7" s="15" t="s">
        <v>78</v>
      </c>
      <c r="B7" s="59" t="s">
        <v>63</v>
      </c>
      <c r="C7" s="59"/>
      <c r="D7" s="59"/>
      <c r="E7" s="59" t="s">
        <v>64</v>
      </c>
      <c r="F7" s="59"/>
      <c r="G7" s="14"/>
      <c r="H7" s="14"/>
      <c r="N7" s="13"/>
      <c r="O7" s="13"/>
      <c r="P7" s="13"/>
      <c r="Q7" s="13"/>
      <c r="R7" s="13"/>
      <c r="S7" s="13"/>
    </row>
    <row r="8" spans="1:19" ht="26.25" customHeight="1">
      <c r="A8" s="22" t="s">
        <v>49</v>
      </c>
      <c r="B8" s="22" t="s">
        <v>86</v>
      </c>
      <c r="C8" s="22"/>
      <c r="D8" s="22"/>
      <c r="E8" s="22"/>
      <c r="F8" s="22"/>
      <c r="G8" s="22"/>
      <c r="H8" s="22"/>
      <c r="N8" s="13"/>
      <c r="O8" s="13"/>
      <c r="P8" s="13"/>
      <c r="Q8" s="13"/>
      <c r="R8" s="13"/>
      <c r="S8" s="13"/>
    </row>
    <row r="9" spans="1:19" ht="26.25" customHeight="1">
      <c r="A9" s="22"/>
      <c r="B9" s="22"/>
      <c r="C9" s="22"/>
      <c r="D9" s="22"/>
      <c r="E9" s="22"/>
      <c r="F9" s="22"/>
      <c r="G9" s="22"/>
      <c r="H9" s="22"/>
      <c r="N9" s="13"/>
      <c r="O9" s="13"/>
      <c r="P9" s="13"/>
      <c r="Q9" s="13"/>
      <c r="R9" s="13"/>
      <c r="S9" s="13"/>
    </row>
    <row r="10" spans="1:19" ht="26.25" customHeight="1" thickBot="1">
      <c r="A10" s="23"/>
      <c r="B10" s="63"/>
      <c r="C10" s="63"/>
      <c r="D10" s="63"/>
      <c r="E10" s="63"/>
      <c r="F10" s="63"/>
      <c r="G10" s="63"/>
      <c r="H10" s="63"/>
      <c r="N10" s="13"/>
      <c r="O10" s="13"/>
      <c r="P10" s="13"/>
      <c r="Q10" s="13"/>
      <c r="R10" s="13"/>
      <c r="S10" s="13"/>
    </row>
    <row r="11" spans="1:19" ht="27" customHeight="1" thickBot="1">
      <c r="A11" s="24" t="s">
        <v>0</v>
      </c>
      <c r="B11" s="26" t="s">
        <v>1</v>
      </c>
      <c r="C11" s="27"/>
      <c r="D11" s="27"/>
      <c r="E11" s="27"/>
      <c r="F11" s="27"/>
      <c r="G11" s="27"/>
      <c r="H11" s="28"/>
    </row>
    <row r="12" spans="1:19" ht="33.75" customHeight="1">
      <c r="A12" s="25"/>
      <c r="B12" s="29" t="s">
        <v>2</v>
      </c>
      <c r="C12" s="30"/>
      <c r="D12" s="31"/>
      <c r="E12" s="1" t="s">
        <v>47</v>
      </c>
      <c r="F12" s="1" t="s">
        <v>10</v>
      </c>
      <c r="G12" s="1" t="s">
        <v>48</v>
      </c>
      <c r="H12" s="1" t="s">
        <v>11</v>
      </c>
      <c r="I12" s="3"/>
      <c r="K12" s="5"/>
    </row>
    <row r="13" spans="1:19" ht="36" customHeight="1">
      <c r="A13" s="32" t="s">
        <v>3</v>
      </c>
      <c r="B13" s="35" t="s">
        <v>16</v>
      </c>
      <c r="C13" s="36" t="s">
        <v>13</v>
      </c>
      <c r="D13" s="37" t="s">
        <v>13</v>
      </c>
      <c r="E13" s="4">
        <v>5333</v>
      </c>
      <c r="F13" s="55">
        <f>IFERROR((E13/E15),"")</f>
        <v>0.85110118097669962</v>
      </c>
      <c r="G13" s="4">
        <v>8877</v>
      </c>
      <c r="H13" s="55">
        <f>IFERROR((G13/G15),"")</f>
        <v>0.90314375826635462</v>
      </c>
      <c r="K13" s="5"/>
    </row>
    <row r="14" spans="1:19" ht="33.75" customHeight="1">
      <c r="A14" s="33"/>
      <c r="B14" s="41" t="s">
        <v>4</v>
      </c>
      <c r="C14" s="42"/>
      <c r="D14" s="43"/>
      <c r="E14" s="1" t="s">
        <v>47</v>
      </c>
      <c r="F14" s="56"/>
      <c r="G14" s="1" t="s">
        <v>48</v>
      </c>
      <c r="H14" s="56"/>
      <c r="I14" s="3"/>
    </row>
    <row r="15" spans="1:19" ht="36" customHeight="1" thickBot="1">
      <c r="A15" s="34"/>
      <c r="B15" s="35" t="s">
        <v>17</v>
      </c>
      <c r="C15" s="36" t="s">
        <v>14</v>
      </c>
      <c r="D15" s="37" t="s">
        <v>14</v>
      </c>
      <c r="E15" s="4">
        <v>6266</v>
      </c>
      <c r="F15" s="57"/>
      <c r="G15" s="4">
        <v>9829</v>
      </c>
      <c r="H15" s="57"/>
    </row>
    <row r="16" spans="1:19" ht="21" customHeight="1" thickBot="1">
      <c r="A16" s="44" t="s">
        <v>0</v>
      </c>
      <c r="B16" s="27" t="s">
        <v>1</v>
      </c>
      <c r="C16" s="27"/>
      <c r="D16" s="27"/>
      <c r="E16" s="27"/>
      <c r="F16" s="27"/>
      <c r="G16" s="27"/>
      <c r="H16" s="28"/>
    </row>
    <row r="17" spans="1:11" ht="33" customHeight="1">
      <c r="A17" s="45"/>
      <c r="B17" s="30" t="s">
        <v>2</v>
      </c>
      <c r="C17" s="30"/>
      <c r="D17" s="31"/>
      <c r="E17" s="1" t="s">
        <v>47</v>
      </c>
      <c r="F17" s="1" t="s">
        <v>10</v>
      </c>
      <c r="G17" s="1" t="s">
        <v>48</v>
      </c>
      <c r="H17" s="1" t="s">
        <v>11</v>
      </c>
    </row>
    <row r="18" spans="1:11" ht="36" customHeight="1">
      <c r="A18" s="46" t="s">
        <v>5</v>
      </c>
      <c r="B18" s="36" t="str">
        <f>B13</f>
        <v>Total de exámenes impresos del MEVyT aplicados en el periodo t</v>
      </c>
      <c r="C18" s="36" t="s">
        <v>13</v>
      </c>
      <c r="D18" s="37" t="s">
        <v>13</v>
      </c>
      <c r="E18" s="4">
        <v>12563</v>
      </c>
      <c r="F18" s="55">
        <f>IFERROR((E18/E20),"")</f>
        <v>0.80279890088823569</v>
      </c>
      <c r="G18" s="4">
        <v>20445</v>
      </c>
      <c r="H18" s="38">
        <f>IFERROR((G18/G20),"")</f>
        <v>0.90923241127812859</v>
      </c>
    </row>
    <row r="19" spans="1:11" ht="35.25" customHeight="1">
      <c r="A19" s="47"/>
      <c r="B19" s="42" t="s">
        <v>4</v>
      </c>
      <c r="C19" s="42"/>
      <c r="D19" s="43"/>
      <c r="E19" s="1" t="s">
        <v>47</v>
      </c>
      <c r="F19" s="56"/>
      <c r="G19" s="1" t="s">
        <v>48</v>
      </c>
      <c r="H19" s="39"/>
    </row>
    <row r="20" spans="1:11" ht="36" customHeight="1" thickBot="1">
      <c r="A20" s="48"/>
      <c r="B20" s="36" t="str">
        <f>B15</f>
        <v>Total de exámenes aplicados en cualquier formato del MEVyT en el periodo t</v>
      </c>
      <c r="C20" s="36" t="s">
        <v>14</v>
      </c>
      <c r="D20" s="37" t="s">
        <v>14</v>
      </c>
      <c r="E20" s="4">
        <v>15649</v>
      </c>
      <c r="F20" s="57"/>
      <c r="G20" s="4">
        <v>22486</v>
      </c>
      <c r="H20" s="40"/>
    </row>
    <row r="21" spans="1:11" ht="22.5" customHeight="1" thickBot="1">
      <c r="A21" s="24" t="s">
        <v>0</v>
      </c>
      <c r="B21" s="27" t="s">
        <v>1</v>
      </c>
      <c r="C21" s="27"/>
      <c r="D21" s="27"/>
      <c r="E21" s="27"/>
      <c r="F21" s="27"/>
      <c r="G21" s="27"/>
      <c r="H21" s="28"/>
    </row>
    <row r="22" spans="1:11" ht="30.75" customHeight="1">
      <c r="A22" s="25"/>
      <c r="B22" s="30" t="s">
        <v>2</v>
      </c>
      <c r="C22" s="30"/>
      <c r="D22" s="31"/>
      <c r="E22" s="1" t="s">
        <v>47</v>
      </c>
      <c r="F22" s="1" t="s">
        <v>10</v>
      </c>
      <c r="G22" s="1" t="s">
        <v>48</v>
      </c>
      <c r="H22" s="1" t="s">
        <v>11</v>
      </c>
    </row>
    <row r="23" spans="1:11" ht="42" customHeight="1">
      <c r="A23" s="32" t="s">
        <v>6</v>
      </c>
      <c r="B23" s="36" t="str">
        <f>B13</f>
        <v>Total de exámenes impresos del MEVyT aplicados en el periodo t</v>
      </c>
      <c r="C23" s="36" t="s">
        <v>13</v>
      </c>
      <c r="D23" s="37" t="s">
        <v>13</v>
      </c>
      <c r="E23" s="4">
        <v>23550</v>
      </c>
      <c r="F23" s="55">
        <f>IFERROR((E23/E25),"")</f>
        <v>0.81397760265450025</v>
      </c>
      <c r="G23" s="4">
        <v>31900</v>
      </c>
      <c r="H23" s="49">
        <f>IFERROR((G23/G25),"")</f>
        <v>0.90919455053297615</v>
      </c>
    </row>
    <row r="24" spans="1:11" ht="32.25" customHeight="1">
      <c r="A24" s="33"/>
      <c r="B24" s="42" t="s">
        <v>4</v>
      </c>
      <c r="C24" s="42"/>
      <c r="D24" s="43"/>
      <c r="E24" s="1" t="s">
        <v>47</v>
      </c>
      <c r="F24" s="56"/>
      <c r="G24" s="1" t="s">
        <v>48</v>
      </c>
      <c r="H24" s="50"/>
    </row>
    <row r="25" spans="1:11" ht="36" customHeight="1" thickBot="1">
      <c r="A25" s="34"/>
      <c r="B25" s="36" t="str">
        <f>B15</f>
        <v>Total de exámenes aplicados en cualquier formato del MEVyT en el periodo t</v>
      </c>
      <c r="C25" s="36" t="s">
        <v>14</v>
      </c>
      <c r="D25" s="37" t="s">
        <v>14</v>
      </c>
      <c r="E25" s="4">
        <v>28932</v>
      </c>
      <c r="F25" s="57"/>
      <c r="G25" s="4">
        <v>35086</v>
      </c>
      <c r="H25" s="51"/>
    </row>
    <row r="26" spans="1:11" ht="21.75" customHeight="1" thickBot="1">
      <c r="A26" s="24" t="s">
        <v>0</v>
      </c>
      <c r="B26" s="27" t="s">
        <v>1</v>
      </c>
      <c r="C26" s="27"/>
      <c r="D26" s="27"/>
      <c r="E26" s="27"/>
      <c r="F26" s="27"/>
      <c r="G26" s="27"/>
      <c r="H26" s="28"/>
    </row>
    <row r="27" spans="1:11" ht="32.25" customHeight="1">
      <c r="A27" s="25"/>
      <c r="B27" s="30" t="s">
        <v>2</v>
      </c>
      <c r="C27" s="30"/>
      <c r="D27" s="31"/>
      <c r="E27" s="1" t="s">
        <v>47</v>
      </c>
      <c r="F27" s="1" t="s">
        <v>10</v>
      </c>
      <c r="G27" s="1" t="s">
        <v>48</v>
      </c>
      <c r="H27" s="1" t="s">
        <v>11</v>
      </c>
    </row>
    <row r="28" spans="1:11" ht="36" customHeight="1">
      <c r="A28" s="52" t="s">
        <v>7</v>
      </c>
      <c r="B28" s="36" t="str">
        <f>B13</f>
        <v>Total de exámenes impresos del MEVyT aplicados en el periodo t</v>
      </c>
      <c r="C28" s="36" t="s">
        <v>13</v>
      </c>
      <c r="D28" s="37" t="s">
        <v>13</v>
      </c>
      <c r="E28" s="4">
        <v>33503</v>
      </c>
      <c r="F28" s="55">
        <f>IFERROR((E28/E30),"")</f>
        <v>0.82359448364020749</v>
      </c>
      <c r="G28" s="4"/>
      <c r="H28" s="55" t="str">
        <f>IFERROR((G28/G30),"")</f>
        <v/>
      </c>
    </row>
    <row r="29" spans="1:11" ht="30" customHeight="1">
      <c r="A29" s="53"/>
      <c r="B29" s="42" t="s">
        <v>4</v>
      </c>
      <c r="C29" s="42"/>
      <c r="D29" s="43"/>
      <c r="E29" s="1" t="s">
        <v>47</v>
      </c>
      <c r="F29" s="56"/>
      <c r="G29" s="1" t="s">
        <v>48</v>
      </c>
      <c r="H29" s="56"/>
      <c r="K29" s="6"/>
    </row>
    <row r="30" spans="1:11" ht="36" customHeight="1">
      <c r="A30" s="54"/>
      <c r="B30" s="36" t="str">
        <f>B15</f>
        <v>Total de exámenes aplicados en cualquier formato del MEVyT en el periodo t</v>
      </c>
      <c r="C30" s="36" t="s">
        <v>14</v>
      </c>
      <c r="D30" s="37" t="s">
        <v>14</v>
      </c>
      <c r="E30" s="4">
        <v>40679</v>
      </c>
      <c r="F30" s="57"/>
      <c r="G30" s="4"/>
      <c r="H30" s="57"/>
    </row>
    <row r="31" spans="1:11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1" ht="62.25" customHeight="1">
      <c r="A32" s="18" t="s">
        <v>89</v>
      </c>
      <c r="B32" s="68" t="s">
        <v>98</v>
      </c>
      <c r="C32" s="68"/>
      <c r="D32" s="68"/>
      <c r="E32" s="68"/>
      <c r="F32" s="68"/>
      <c r="G32" s="68"/>
      <c r="H32" s="68"/>
      <c r="I32" s="20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 ht="7.5" customHeight="1">
      <c r="A35" s="11"/>
      <c r="B35" s="11"/>
      <c r="C35" s="11"/>
      <c r="D35" s="11"/>
      <c r="E35" s="11"/>
      <c r="F35" s="11"/>
      <c r="G35" s="11"/>
      <c r="H35" s="11"/>
      <c r="I35" s="11"/>
    </row>
    <row r="36" spans="1:9" ht="14.25" customHeight="1">
      <c r="A36" s="66"/>
      <c r="B36" s="67"/>
      <c r="C36" s="67"/>
      <c r="D36" s="67"/>
      <c r="E36" s="67"/>
      <c r="F36" s="9"/>
    </row>
    <row r="37" spans="1:9">
      <c r="A37" s="9"/>
      <c r="B37" s="9"/>
      <c r="C37" s="9"/>
      <c r="D37" s="9"/>
      <c r="E37" s="9"/>
      <c r="F37" s="9"/>
    </row>
    <row r="38" spans="1:9">
      <c r="A38" s="64" t="s">
        <v>32</v>
      </c>
      <c r="B38" s="64"/>
      <c r="D38" s="64" t="s">
        <v>15</v>
      </c>
      <c r="E38" s="64"/>
      <c r="G38" s="64" t="s">
        <v>21</v>
      </c>
      <c r="H38" s="64"/>
    </row>
    <row r="39" spans="1:9">
      <c r="A39" s="65" t="s">
        <v>22</v>
      </c>
      <c r="B39" s="65"/>
      <c r="D39" s="65" t="s">
        <v>9</v>
      </c>
      <c r="E39" s="65"/>
      <c r="F39" s="10"/>
      <c r="G39" s="65" t="s">
        <v>8</v>
      </c>
      <c r="H39" s="65"/>
    </row>
    <row r="40" spans="1:9" ht="32.25" customHeight="1">
      <c r="A40" s="62" t="s">
        <v>33</v>
      </c>
      <c r="B40" s="62"/>
      <c r="D40" s="62" t="s">
        <v>31</v>
      </c>
      <c r="E40" s="62"/>
      <c r="G40" s="62" t="s">
        <v>50</v>
      </c>
      <c r="H40" s="62"/>
    </row>
  </sheetData>
  <mergeCells count="57">
    <mergeCell ref="A40:B40"/>
    <mergeCell ref="D40:E40"/>
    <mergeCell ref="G40:H40"/>
    <mergeCell ref="A36:E36"/>
    <mergeCell ref="A38:B38"/>
    <mergeCell ref="D38:E38"/>
    <mergeCell ref="G38:H38"/>
    <mergeCell ref="A39:B39"/>
    <mergeCell ref="D39:E39"/>
    <mergeCell ref="G39:H39"/>
    <mergeCell ref="B32:H32"/>
    <mergeCell ref="A26:A27"/>
    <mergeCell ref="B26:H26"/>
    <mergeCell ref="B27:D27"/>
    <mergeCell ref="A28:A30"/>
    <mergeCell ref="B28:D28"/>
    <mergeCell ref="F28:F30"/>
    <mergeCell ref="H28:H30"/>
    <mergeCell ref="B29:D29"/>
    <mergeCell ref="B30:D30"/>
    <mergeCell ref="A21:A22"/>
    <mergeCell ref="B21:H21"/>
    <mergeCell ref="B22:D22"/>
    <mergeCell ref="A23:A25"/>
    <mergeCell ref="B23:D23"/>
    <mergeCell ref="F23:F25"/>
    <mergeCell ref="H23:H25"/>
    <mergeCell ref="B24:D24"/>
    <mergeCell ref="B25:D25"/>
    <mergeCell ref="A16:A17"/>
    <mergeCell ref="B16:H16"/>
    <mergeCell ref="B17:D17"/>
    <mergeCell ref="A18:A20"/>
    <mergeCell ref="B18:D18"/>
    <mergeCell ref="F18:F20"/>
    <mergeCell ref="H18:H20"/>
    <mergeCell ref="B19:D19"/>
    <mergeCell ref="B20:D20"/>
    <mergeCell ref="A13:A15"/>
    <mergeCell ref="B13:D13"/>
    <mergeCell ref="F13:F15"/>
    <mergeCell ref="H13:H15"/>
    <mergeCell ref="B14:D14"/>
    <mergeCell ref="B15:D15"/>
    <mergeCell ref="B7:D7"/>
    <mergeCell ref="E7:F7"/>
    <mergeCell ref="A8:A10"/>
    <mergeCell ref="B8:H10"/>
    <mergeCell ref="A11:A12"/>
    <mergeCell ref="B11:H11"/>
    <mergeCell ref="B12:D12"/>
    <mergeCell ref="A6:H6"/>
    <mergeCell ref="B2:G2"/>
    <mergeCell ref="N2:S2"/>
    <mergeCell ref="B3:G3"/>
    <mergeCell ref="A4:H4"/>
    <mergeCell ref="A5:H5"/>
  </mergeCells>
  <pageMargins left="0.7" right="0.7" top="0.75" bottom="0.75" header="0.3" footer="0.3"/>
  <pageSetup scale="6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9"/>
  <sheetViews>
    <sheetView topLeftCell="A22" zoomScale="90" zoomScaleNormal="90" workbookViewId="0">
      <selection activeCell="A3" sqref="A3:H3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1" spans="1:19" ht="43.5" customHeight="1">
      <c r="A1" s="7"/>
      <c r="B1" s="58" t="s">
        <v>46</v>
      </c>
      <c r="C1" s="58"/>
      <c r="D1" s="58"/>
      <c r="E1" s="58"/>
      <c r="F1" s="58"/>
      <c r="G1" s="58"/>
      <c r="H1" s="8"/>
      <c r="N1" s="58"/>
      <c r="O1" s="58"/>
      <c r="P1" s="58"/>
      <c r="Q1" s="58"/>
      <c r="R1" s="58"/>
      <c r="S1" s="58"/>
    </row>
    <row r="2" spans="1:19" ht="27.75" customHeight="1">
      <c r="A2" s="16"/>
      <c r="B2" s="60" t="s">
        <v>45</v>
      </c>
      <c r="C2" s="60"/>
      <c r="D2" s="60"/>
      <c r="E2" s="60"/>
      <c r="F2" s="60"/>
      <c r="G2" s="60"/>
      <c r="H2" s="16"/>
      <c r="N2" s="13"/>
      <c r="O2" s="13"/>
      <c r="P2" s="13"/>
      <c r="Q2" s="13"/>
      <c r="R2" s="13"/>
      <c r="S2" s="13"/>
    </row>
    <row r="3" spans="1:19" ht="27" customHeight="1">
      <c r="A3" s="59" t="s">
        <v>87</v>
      </c>
      <c r="B3" s="59"/>
      <c r="C3" s="59"/>
      <c r="D3" s="59"/>
      <c r="E3" s="59"/>
      <c r="F3" s="59"/>
      <c r="G3" s="59"/>
      <c r="H3" s="59"/>
      <c r="N3" s="13"/>
      <c r="O3" s="13"/>
      <c r="P3" s="13"/>
      <c r="Q3" s="13"/>
      <c r="R3" s="13"/>
      <c r="S3" s="13"/>
    </row>
    <row r="4" spans="1:19" ht="25.5" customHeight="1">
      <c r="A4" s="59" t="s">
        <v>61</v>
      </c>
      <c r="B4" s="59"/>
      <c r="C4" s="59"/>
      <c r="D4" s="59"/>
      <c r="E4" s="59"/>
      <c r="F4" s="59"/>
      <c r="G4" s="59"/>
      <c r="H4" s="59"/>
      <c r="N4" s="13"/>
      <c r="O4" s="13"/>
      <c r="P4" s="13"/>
      <c r="Q4" s="13"/>
      <c r="R4" s="13"/>
      <c r="S4" s="13"/>
    </row>
    <row r="5" spans="1:19" ht="26.25" customHeight="1">
      <c r="A5" s="59" t="s">
        <v>54</v>
      </c>
      <c r="B5" s="59"/>
      <c r="C5" s="59"/>
      <c r="D5" s="59"/>
      <c r="E5" s="59"/>
      <c r="F5" s="59"/>
      <c r="G5" s="59"/>
      <c r="H5" s="59"/>
      <c r="N5" s="13"/>
      <c r="O5" s="13"/>
      <c r="P5" s="13"/>
      <c r="Q5" s="13"/>
      <c r="R5" s="13"/>
      <c r="S5" s="13"/>
    </row>
    <row r="6" spans="1:19" ht="26.25" customHeight="1">
      <c r="A6" s="15" t="s">
        <v>70</v>
      </c>
      <c r="B6" s="59" t="s">
        <v>67</v>
      </c>
      <c r="C6" s="59"/>
      <c r="D6" s="59"/>
      <c r="E6" s="59" t="s">
        <v>64</v>
      </c>
      <c r="F6" s="59"/>
      <c r="G6" s="14"/>
      <c r="H6" s="14"/>
      <c r="N6" s="13"/>
      <c r="O6" s="13"/>
      <c r="P6" s="13"/>
      <c r="Q6" s="13"/>
      <c r="R6" s="13"/>
      <c r="S6" s="13"/>
    </row>
    <row r="7" spans="1:19" ht="26.25" customHeight="1">
      <c r="A7" s="22" t="s">
        <v>49</v>
      </c>
      <c r="B7" s="22" t="s">
        <v>71</v>
      </c>
      <c r="C7" s="22"/>
      <c r="D7" s="22"/>
      <c r="E7" s="22"/>
      <c r="F7" s="22"/>
      <c r="G7" s="22"/>
      <c r="H7" s="22"/>
      <c r="N7" s="13"/>
      <c r="O7" s="13"/>
      <c r="P7" s="13"/>
      <c r="Q7" s="13"/>
      <c r="R7" s="13"/>
      <c r="S7" s="13"/>
    </row>
    <row r="8" spans="1:19" ht="26.25" customHeight="1">
      <c r="A8" s="22"/>
      <c r="B8" s="22"/>
      <c r="C8" s="22"/>
      <c r="D8" s="22"/>
      <c r="E8" s="22"/>
      <c r="F8" s="22"/>
      <c r="G8" s="22"/>
      <c r="H8" s="22"/>
      <c r="N8" s="13"/>
      <c r="O8" s="13"/>
      <c r="P8" s="13"/>
      <c r="Q8" s="13"/>
      <c r="R8" s="13"/>
      <c r="S8" s="13"/>
    </row>
    <row r="9" spans="1:19" ht="26.25" customHeight="1" thickBot="1">
      <c r="A9" s="23"/>
      <c r="B9" s="63"/>
      <c r="C9" s="63"/>
      <c r="D9" s="63"/>
      <c r="E9" s="63"/>
      <c r="F9" s="63"/>
      <c r="G9" s="63"/>
      <c r="H9" s="63"/>
      <c r="N9" s="13"/>
      <c r="O9" s="13"/>
      <c r="P9" s="13"/>
      <c r="Q9" s="13"/>
      <c r="R9" s="13"/>
      <c r="S9" s="13"/>
    </row>
    <row r="10" spans="1:19" ht="27" customHeight="1" thickBot="1">
      <c r="A10" s="24" t="s">
        <v>0</v>
      </c>
      <c r="B10" s="26" t="s">
        <v>1</v>
      </c>
      <c r="C10" s="27"/>
      <c r="D10" s="27"/>
      <c r="E10" s="27"/>
      <c r="F10" s="27"/>
      <c r="G10" s="27"/>
      <c r="H10" s="28"/>
    </row>
    <row r="11" spans="1:19" ht="33.75" customHeight="1">
      <c r="A11" s="25"/>
      <c r="B11" s="29" t="s">
        <v>2</v>
      </c>
      <c r="C11" s="30"/>
      <c r="D11" s="31"/>
      <c r="E11" s="1" t="s">
        <v>47</v>
      </c>
      <c r="F11" s="1" t="s">
        <v>10</v>
      </c>
      <c r="G11" s="1" t="s">
        <v>48</v>
      </c>
      <c r="H11" s="1" t="s">
        <v>11</v>
      </c>
      <c r="I11" s="3"/>
      <c r="K11" s="5"/>
    </row>
    <row r="12" spans="1:19" ht="36" customHeight="1">
      <c r="A12" s="32" t="s">
        <v>3</v>
      </c>
      <c r="B12" s="35" t="s">
        <v>34</v>
      </c>
      <c r="C12" s="36" t="s">
        <v>13</v>
      </c>
      <c r="D12" s="37" t="s">
        <v>13</v>
      </c>
      <c r="E12" s="4"/>
      <c r="F12" s="38"/>
      <c r="G12" s="4"/>
      <c r="H12" s="38"/>
      <c r="K12" s="5"/>
    </row>
    <row r="13" spans="1:19" ht="33.75" customHeight="1">
      <c r="A13" s="33"/>
      <c r="B13" s="41" t="s">
        <v>4</v>
      </c>
      <c r="C13" s="42"/>
      <c r="D13" s="43"/>
      <c r="E13" s="1" t="s">
        <v>47</v>
      </c>
      <c r="F13" s="39"/>
      <c r="G13" s="1" t="s">
        <v>48</v>
      </c>
      <c r="H13" s="39"/>
      <c r="I13" s="3"/>
    </row>
    <row r="14" spans="1:19" ht="36" customHeight="1" thickBot="1">
      <c r="A14" s="34"/>
      <c r="B14" s="35" t="s">
        <v>19</v>
      </c>
      <c r="C14" s="36" t="s">
        <v>14</v>
      </c>
      <c r="D14" s="37" t="s">
        <v>14</v>
      </c>
      <c r="E14" s="4"/>
      <c r="F14" s="40"/>
      <c r="G14" s="4"/>
      <c r="H14" s="40"/>
    </row>
    <row r="15" spans="1:19" ht="21" customHeight="1" thickBot="1">
      <c r="A15" s="44" t="s">
        <v>0</v>
      </c>
      <c r="B15" s="27" t="s">
        <v>1</v>
      </c>
      <c r="C15" s="27"/>
      <c r="D15" s="27"/>
      <c r="E15" s="27"/>
      <c r="F15" s="27"/>
      <c r="G15" s="27"/>
      <c r="H15" s="28"/>
    </row>
    <row r="16" spans="1:19" ht="33" customHeight="1">
      <c r="A16" s="45"/>
      <c r="B16" s="30" t="s">
        <v>2</v>
      </c>
      <c r="C16" s="30"/>
      <c r="D16" s="31"/>
      <c r="E16" s="1" t="s">
        <v>47</v>
      </c>
      <c r="F16" s="1" t="s">
        <v>10</v>
      </c>
      <c r="G16" s="1" t="s">
        <v>48</v>
      </c>
      <c r="H16" s="1" t="s">
        <v>11</v>
      </c>
    </row>
    <row r="17" spans="1:11" ht="36" customHeight="1">
      <c r="A17" s="46" t="s">
        <v>5</v>
      </c>
      <c r="B17" s="36" t="str">
        <f>B12</f>
        <v xml:space="preserve"> Población analfabeta de 15 años y más que concluyó el nivel inicial en el período t </v>
      </c>
      <c r="C17" s="36" t="s">
        <v>13</v>
      </c>
      <c r="D17" s="37" t="s">
        <v>13</v>
      </c>
      <c r="E17" s="4"/>
      <c r="F17" s="38"/>
      <c r="G17" s="4"/>
      <c r="H17" s="38"/>
    </row>
    <row r="18" spans="1:11" ht="35.25" customHeight="1">
      <c r="A18" s="47"/>
      <c r="B18" s="42" t="s">
        <v>4</v>
      </c>
      <c r="C18" s="42"/>
      <c r="D18" s="43"/>
      <c r="E18" s="1" t="s">
        <v>47</v>
      </c>
      <c r="F18" s="39"/>
      <c r="G18" s="1" t="s">
        <v>48</v>
      </c>
      <c r="H18" s="39"/>
    </row>
    <row r="19" spans="1:11" ht="36" customHeight="1" thickBot="1">
      <c r="A19" s="48"/>
      <c r="B19" s="36" t="str">
        <f>B14</f>
        <v>Población de 15 años y más analfabeta en t-1</v>
      </c>
      <c r="C19" s="36" t="s">
        <v>14</v>
      </c>
      <c r="D19" s="37" t="s">
        <v>14</v>
      </c>
      <c r="E19" s="4"/>
      <c r="F19" s="40"/>
      <c r="G19" s="4"/>
      <c r="H19" s="40"/>
    </row>
    <row r="20" spans="1:11" ht="22.5" customHeight="1" thickBot="1">
      <c r="A20" s="24" t="s">
        <v>0</v>
      </c>
      <c r="B20" s="27" t="s">
        <v>1</v>
      </c>
      <c r="C20" s="27"/>
      <c r="D20" s="27"/>
      <c r="E20" s="27"/>
      <c r="F20" s="27"/>
      <c r="G20" s="27"/>
      <c r="H20" s="28"/>
    </row>
    <row r="21" spans="1:11" ht="30.75" customHeight="1">
      <c r="A21" s="25"/>
      <c r="B21" s="30" t="s">
        <v>2</v>
      </c>
      <c r="C21" s="30"/>
      <c r="D21" s="31"/>
      <c r="E21" s="1" t="s">
        <v>47</v>
      </c>
      <c r="F21" s="1" t="s">
        <v>10</v>
      </c>
      <c r="G21" s="1" t="s">
        <v>48</v>
      </c>
      <c r="H21" s="1" t="s">
        <v>11</v>
      </c>
    </row>
    <row r="22" spans="1:11" ht="42" customHeight="1">
      <c r="A22" s="32" t="s">
        <v>6</v>
      </c>
      <c r="B22" s="36" t="str">
        <f>B12</f>
        <v xml:space="preserve"> Población analfabeta de 15 años y más que concluyó el nivel inicial en el período t </v>
      </c>
      <c r="C22" s="36" t="s">
        <v>13</v>
      </c>
      <c r="D22" s="37" t="s">
        <v>13</v>
      </c>
      <c r="E22" s="4"/>
      <c r="F22" s="38"/>
      <c r="G22" s="4"/>
      <c r="H22" s="49"/>
    </row>
    <row r="23" spans="1:11" ht="32.25" customHeight="1">
      <c r="A23" s="33"/>
      <c r="B23" s="42" t="s">
        <v>4</v>
      </c>
      <c r="C23" s="42"/>
      <c r="D23" s="43"/>
      <c r="E23" s="1" t="s">
        <v>47</v>
      </c>
      <c r="F23" s="39"/>
      <c r="G23" s="1" t="s">
        <v>48</v>
      </c>
      <c r="H23" s="50"/>
    </row>
    <row r="24" spans="1:11" ht="36" customHeight="1" thickBot="1">
      <c r="A24" s="34"/>
      <c r="B24" s="36" t="str">
        <f>B14</f>
        <v>Población de 15 años y más analfabeta en t-1</v>
      </c>
      <c r="C24" s="36" t="s">
        <v>14</v>
      </c>
      <c r="D24" s="37" t="s">
        <v>14</v>
      </c>
      <c r="E24" s="4"/>
      <c r="F24" s="40"/>
      <c r="G24" s="4"/>
      <c r="H24" s="51"/>
    </row>
    <row r="25" spans="1:11" ht="21.75" customHeight="1" thickBot="1">
      <c r="A25" s="24" t="s">
        <v>0</v>
      </c>
      <c r="B25" s="27" t="s">
        <v>1</v>
      </c>
      <c r="C25" s="27"/>
      <c r="D25" s="27"/>
      <c r="E25" s="27"/>
      <c r="F25" s="27"/>
      <c r="G25" s="27"/>
      <c r="H25" s="28"/>
    </row>
    <row r="26" spans="1:11" ht="32.25" customHeight="1">
      <c r="A26" s="25"/>
      <c r="B26" s="30" t="s">
        <v>2</v>
      </c>
      <c r="C26" s="30"/>
      <c r="D26" s="31"/>
      <c r="E26" s="1" t="s">
        <v>47</v>
      </c>
      <c r="F26" s="1" t="s">
        <v>10</v>
      </c>
      <c r="G26" s="1" t="s">
        <v>48</v>
      </c>
      <c r="H26" s="1" t="s">
        <v>11</v>
      </c>
    </row>
    <row r="27" spans="1:11" ht="36" customHeight="1">
      <c r="A27" s="52" t="s">
        <v>7</v>
      </c>
      <c r="B27" s="36" t="str">
        <f>B12</f>
        <v xml:space="preserve"> Población analfabeta de 15 años y más que concluyó el nivel inicial en el período t </v>
      </c>
      <c r="C27" s="36" t="s">
        <v>13</v>
      </c>
      <c r="D27" s="37" t="s">
        <v>13</v>
      </c>
      <c r="E27" s="4">
        <v>2100</v>
      </c>
      <c r="F27" s="55">
        <f>IFERROR((E27/E29),"")</f>
        <v>4.9210291981065753E-2</v>
      </c>
      <c r="G27" s="4"/>
      <c r="H27" s="55" t="str">
        <f>IFERROR((G27/G29),"")</f>
        <v/>
      </c>
    </row>
    <row r="28" spans="1:11" ht="30" customHeight="1">
      <c r="A28" s="53"/>
      <c r="B28" s="42" t="s">
        <v>4</v>
      </c>
      <c r="C28" s="42"/>
      <c r="D28" s="43"/>
      <c r="E28" s="1" t="s">
        <v>47</v>
      </c>
      <c r="F28" s="56"/>
      <c r="G28" s="1" t="s">
        <v>48</v>
      </c>
      <c r="H28" s="56"/>
      <c r="K28" s="6"/>
    </row>
    <row r="29" spans="1:11" ht="36" customHeight="1">
      <c r="A29" s="54"/>
      <c r="B29" s="36" t="str">
        <f>B14</f>
        <v>Población de 15 años y más analfabeta en t-1</v>
      </c>
      <c r="C29" s="36" t="s">
        <v>14</v>
      </c>
      <c r="D29" s="37" t="s">
        <v>14</v>
      </c>
      <c r="E29" s="4">
        <v>42674</v>
      </c>
      <c r="F29" s="57"/>
      <c r="G29" s="4"/>
      <c r="H29" s="57"/>
    </row>
    <row r="30" spans="1:11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11" ht="62.25" customHeight="1">
      <c r="A31" s="17"/>
      <c r="B31" s="61"/>
      <c r="C31" s="61"/>
      <c r="D31" s="61"/>
      <c r="E31" s="61"/>
      <c r="F31" s="61"/>
      <c r="G31" s="61"/>
      <c r="H31" s="61"/>
      <c r="I31" s="19"/>
    </row>
    <row r="32" spans="1:11" ht="7.5" customHeight="1">
      <c r="A32" s="11"/>
      <c r="B32" s="11"/>
      <c r="C32" s="11"/>
      <c r="D32" s="11"/>
      <c r="E32" s="11"/>
      <c r="F32" s="11"/>
      <c r="G32" s="11"/>
      <c r="H32" s="11"/>
      <c r="I32" s="11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>
      <c r="A35" s="66"/>
      <c r="B35" s="67"/>
      <c r="C35" s="67"/>
      <c r="D35" s="67"/>
      <c r="E35" s="67"/>
      <c r="F35" s="9"/>
    </row>
    <row r="36" spans="1:9">
      <c r="A36" s="9"/>
      <c r="B36" s="9"/>
      <c r="C36" s="9"/>
      <c r="D36" s="9"/>
      <c r="E36" s="9"/>
      <c r="F36" s="9"/>
    </row>
    <row r="37" spans="1:9">
      <c r="A37" s="64" t="s">
        <v>21</v>
      </c>
      <c r="B37" s="64"/>
      <c r="D37" s="64" t="s">
        <v>15</v>
      </c>
      <c r="E37" s="64"/>
      <c r="G37" s="64" t="s">
        <v>21</v>
      </c>
      <c r="H37" s="64"/>
    </row>
    <row r="38" spans="1:9">
      <c r="A38" s="65" t="s">
        <v>22</v>
      </c>
      <c r="B38" s="65"/>
      <c r="D38" s="65" t="s">
        <v>9</v>
      </c>
      <c r="E38" s="65"/>
      <c r="F38" s="10"/>
      <c r="G38" s="65" t="s">
        <v>8</v>
      </c>
      <c r="H38" s="65"/>
    </row>
    <row r="39" spans="1:9" ht="32.25" customHeight="1">
      <c r="A39" s="62" t="s">
        <v>51</v>
      </c>
      <c r="B39" s="62"/>
      <c r="D39" s="62" t="s">
        <v>31</v>
      </c>
      <c r="E39" s="62"/>
      <c r="G39" s="62" t="s">
        <v>50</v>
      </c>
      <c r="H39" s="62"/>
    </row>
  </sheetData>
  <mergeCells count="57">
    <mergeCell ref="A39:B39"/>
    <mergeCell ref="D39:E39"/>
    <mergeCell ref="G39:H39"/>
    <mergeCell ref="A35:E35"/>
    <mergeCell ref="A37:B37"/>
    <mergeCell ref="D37:E37"/>
    <mergeCell ref="G37:H37"/>
    <mergeCell ref="A38:B38"/>
    <mergeCell ref="D38:E38"/>
    <mergeCell ref="G38:H38"/>
    <mergeCell ref="B31:H31"/>
    <mergeCell ref="A25:A26"/>
    <mergeCell ref="B25:H25"/>
    <mergeCell ref="B26:D26"/>
    <mergeCell ref="A27:A29"/>
    <mergeCell ref="B27:D27"/>
    <mergeCell ref="F27:F29"/>
    <mergeCell ref="H27:H29"/>
    <mergeCell ref="B28:D28"/>
    <mergeCell ref="B29:D29"/>
    <mergeCell ref="A20:A21"/>
    <mergeCell ref="B20:H20"/>
    <mergeCell ref="B21:D21"/>
    <mergeCell ref="A22:A24"/>
    <mergeCell ref="B22:D22"/>
    <mergeCell ref="F22:F24"/>
    <mergeCell ref="H22:H24"/>
    <mergeCell ref="B23:D23"/>
    <mergeCell ref="B24:D24"/>
    <mergeCell ref="A15:A16"/>
    <mergeCell ref="B15:H15"/>
    <mergeCell ref="B16:D16"/>
    <mergeCell ref="A17:A19"/>
    <mergeCell ref="B17:D17"/>
    <mergeCell ref="F17:F19"/>
    <mergeCell ref="H17:H19"/>
    <mergeCell ref="B18:D18"/>
    <mergeCell ref="B19:D19"/>
    <mergeCell ref="A12:A14"/>
    <mergeCell ref="B12:D12"/>
    <mergeCell ref="F12:F14"/>
    <mergeCell ref="H12:H14"/>
    <mergeCell ref="B13:D13"/>
    <mergeCell ref="B14:D14"/>
    <mergeCell ref="B6:D6"/>
    <mergeCell ref="E6:F6"/>
    <mergeCell ref="A7:A9"/>
    <mergeCell ref="B7:H9"/>
    <mergeCell ref="A10:A11"/>
    <mergeCell ref="B10:H10"/>
    <mergeCell ref="B11:D11"/>
    <mergeCell ref="A5:H5"/>
    <mergeCell ref="B1:G1"/>
    <mergeCell ref="N1:S1"/>
    <mergeCell ref="B2:G2"/>
    <mergeCell ref="A3:H3"/>
    <mergeCell ref="A4:H4"/>
  </mergeCells>
  <pageMargins left="0.23622047244094491" right="0.23622047244094491" top="0.15748031496062992" bottom="0.15748031496062992" header="0.31496062992125984" footer="0.31496062992125984"/>
  <pageSetup scale="72" fitToHeight="0" orientation="portrait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9"/>
  <sheetViews>
    <sheetView topLeftCell="A19" zoomScale="90" zoomScaleNormal="90" workbookViewId="0">
      <selection activeCell="A3" sqref="A3:H3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1" spans="1:19" ht="43.5" customHeight="1">
      <c r="A1" s="7"/>
      <c r="B1" s="58" t="s">
        <v>46</v>
      </c>
      <c r="C1" s="58"/>
      <c r="D1" s="58"/>
      <c r="E1" s="58"/>
      <c r="F1" s="58"/>
      <c r="G1" s="58"/>
      <c r="H1" s="8"/>
      <c r="N1" s="58"/>
      <c r="O1" s="58"/>
      <c r="P1" s="58"/>
      <c r="Q1" s="58"/>
      <c r="R1" s="58"/>
      <c r="S1" s="58"/>
    </row>
    <row r="2" spans="1:19" ht="27.75" customHeight="1">
      <c r="A2" s="16"/>
      <c r="B2" s="60" t="s">
        <v>45</v>
      </c>
      <c r="C2" s="60"/>
      <c r="D2" s="60"/>
      <c r="E2" s="60"/>
      <c r="F2" s="60"/>
      <c r="G2" s="60"/>
      <c r="H2" s="16"/>
      <c r="N2" s="13"/>
      <c r="O2" s="13"/>
      <c r="P2" s="13"/>
      <c r="Q2" s="13"/>
      <c r="R2" s="13"/>
      <c r="S2" s="13"/>
    </row>
    <row r="3" spans="1:19" ht="27" customHeight="1">
      <c r="A3" s="59" t="s">
        <v>88</v>
      </c>
      <c r="B3" s="59"/>
      <c r="C3" s="59"/>
      <c r="D3" s="59"/>
      <c r="E3" s="59"/>
      <c r="F3" s="59"/>
      <c r="G3" s="59"/>
      <c r="H3" s="59"/>
      <c r="N3" s="13"/>
      <c r="O3" s="13"/>
      <c r="P3" s="13"/>
      <c r="Q3" s="13"/>
      <c r="R3" s="13"/>
      <c r="S3" s="13"/>
    </row>
    <row r="4" spans="1:19" ht="25.5" customHeight="1">
      <c r="A4" s="59" t="s">
        <v>61</v>
      </c>
      <c r="B4" s="59"/>
      <c r="C4" s="59"/>
      <c r="D4" s="59"/>
      <c r="E4" s="59"/>
      <c r="F4" s="59"/>
      <c r="G4" s="59"/>
      <c r="H4" s="59"/>
      <c r="N4" s="13"/>
      <c r="O4" s="13"/>
      <c r="P4" s="13"/>
      <c r="Q4" s="13"/>
      <c r="R4" s="13"/>
      <c r="S4" s="13"/>
    </row>
    <row r="5" spans="1:19" ht="26.25" customHeight="1">
      <c r="A5" s="59" t="s">
        <v>55</v>
      </c>
      <c r="B5" s="59"/>
      <c r="C5" s="59"/>
      <c r="D5" s="59"/>
      <c r="E5" s="59"/>
      <c r="F5" s="59"/>
      <c r="G5" s="59"/>
      <c r="H5" s="59"/>
      <c r="N5" s="13"/>
      <c r="O5" s="13"/>
      <c r="P5" s="13"/>
      <c r="Q5" s="13"/>
      <c r="R5" s="13"/>
      <c r="S5" s="13"/>
    </row>
    <row r="6" spans="1:19" ht="26.25" customHeight="1">
      <c r="A6" s="15" t="s">
        <v>70</v>
      </c>
      <c r="B6" s="59" t="s">
        <v>67</v>
      </c>
      <c r="C6" s="59"/>
      <c r="D6" s="59"/>
      <c r="E6" s="59" t="s">
        <v>72</v>
      </c>
      <c r="F6" s="59"/>
      <c r="G6" s="14"/>
      <c r="H6" s="14"/>
      <c r="N6" s="13"/>
      <c r="O6" s="13"/>
      <c r="P6" s="13"/>
      <c r="Q6" s="13"/>
      <c r="R6" s="13"/>
      <c r="S6" s="13"/>
    </row>
    <row r="7" spans="1:19" ht="26.25" customHeight="1">
      <c r="A7" s="22" t="s">
        <v>49</v>
      </c>
      <c r="B7" s="22" t="s">
        <v>73</v>
      </c>
      <c r="C7" s="22"/>
      <c r="D7" s="22"/>
      <c r="E7" s="22"/>
      <c r="F7" s="22"/>
      <c r="G7" s="22"/>
      <c r="H7" s="22"/>
      <c r="N7" s="13"/>
      <c r="O7" s="13"/>
      <c r="P7" s="13"/>
      <c r="Q7" s="13"/>
      <c r="R7" s="13"/>
      <c r="S7" s="13"/>
    </row>
    <row r="8" spans="1:19" ht="26.25" customHeight="1">
      <c r="A8" s="22"/>
      <c r="B8" s="22"/>
      <c r="C8" s="22"/>
      <c r="D8" s="22"/>
      <c r="E8" s="22"/>
      <c r="F8" s="22"/>
      <c r="G8" s="22"/>
      <c r="H8" s="22"/>
      <c r="N8" s="13"/>
      <c r="O8" s="13"/>
      <c r="P8" s="13"/>
      <c r="Q8" s="13"/>
      <c r="R8" s="13"/>
      <c r="S8" s="13"/>
    </row>
    <row r="9" spans="1:19" ht="26.25" customHeight="1" thickBot="1">
      <c r="A9" s="23"/>
      <c r="B9" s="63"/>
      <c r="C9" s="63"/>
      <c r="D9" s="63"/>
      <c r="E9" s="63"/>
      <c r="F9" s="63"/>
      <c r="G9" s="63"/>
      <c r="H9" s="63"/>
      <c r="N9" s="13"/>
      <c r="O9" s="13"/>
      <c r="P9" s="13"/>
      <c r="Q9" s="13"/>
      <c r="R9" s="13"/>
      <c r="S9" s="13"/>
    </row>
    <row r="10" spans="1:19" ht="27" customHeight="1" thickBot="1">
      <c r="A10" s="24" t="s">
        <v>0</v>
      </c>
      <c r="B10" s="26" t="s">
        <v>1</v>
      </c>
      <c r="C10" s="27"/>
      <c r="D10" s="27"/>
      <c r="E10" s="27"/>
      <c r="F10" s="27"/>
      <c r="G10" s="27"/>
      <c r="H10" s="28"/>
    </row>
    <row r="11" spans="1:19" ht="33.75" customHeight="1">
      <c r="A11" s="25"/>
      <c r="B11" s="29" t="s">
        <v>2</v>
      </c>
      <c r="C11" s="30"/>
      <c r="D11" s="31"/>
      <c r="E11" s="1" t="s">
        <v>47</v>
      </c>
      <c r="F11" s="1" t="s">
        <v>10</v>
      </c>
      <c r="G11" s="1" t="s">
        <v>48</v>
      </c>
      <c r="H11" s="1" t="s">
        <v>11</v>
      </c>
      <c r="I11" s="3"/>
      <c r="K11" s="5"/>
    </row>
    <row r="12" spans="1:19" ht="36" customHeight="1">
      <c r="A12" s="32" t="s">
        <v>3</v>
      </c>
      <c r="B12" s="35" t="s">
        <v>35</v>
      </c>
      <c r="C12" s="36" t="s">
        <v>13</v>
      </c>
      <c r="D12" s="37" t="s">
        <v>13</v>
      </c>
      <c r="E12" s="4"/>
      <c r="F12" s="38"/>
      <c r="G12" s="4"/>
      <c r="H12" s="38"/>
      <c r="K12" s="5"/>
    </row>
    <row r="13" spans="1:19" ht="33.75" customHeight="1">
      <c r="A13" s="33"/>
      <c r="B13" s="41" t="s">
        <v>4</v>
      </c>
      <c r="C13" s="42"/>
      <c r="D13" s="43"/>
      <c r="E13" s="1" t="s">
        <v>47</v>
      </c>
      <c r="F13" s="39"/>
      <c r="G13" s="1" t="s">
        <v>48</v>
      </c>
      <c r="H13" s="39"/>
      <c r="I13" s="3"/>
    </row>
    <row r="14" spans="1:19" ht="36" customHeight="1" thickBot="1">
      <c r="A14" s="34"/>
      <c r="B14" s="35" t="s">
        <v>36</v>
      </c>
      <c r="C14" s="36" t="s">
        <v>14</v>
      </c>
      <c r="D14" s="37" t="s">
        <v>14</v>
      </c>
      <c r="E14" s="4"/>
      <c r="F14" s="40"/>
      <c r="G14" s="4"/>
      <c r="H14" s="40"/>
    </row>
    <row r="15" spans="1:19" ht="21" customHeight="1" thickBot="1">
      <c r="A15" s="44" t="s">
        <v>0</v>
      </c>
      <c r="B15" s="27" t="s">
        <v>1</v>
      </c>
      <c r="C15" s="27"/>
      <c r="D15" s="27"/>
      <c r="E15" s="27"/>
      <c r="F15" s="27"/>
      <c r="G15" s="27"/>
      <c r="H15" s="28"/>
    </row>
    <row r="16" spans="1:19" ht="33" customHeight="1">
      <c r="A16" s="45"/>
      <c r="B16" s="30" t="s">
        <v>2</v>
      </c>
      <c r="C16" s="30"/>
      <c r="D16" s="31"/>
      <c r="E16" s="1" t="s">
        <v>47</v>
      </c>
      <c r="F16" s="1" t="s">
        <v>10</v>
      </c>
      <c r="G16" s="1" t="s">
        <v>48</v>
      </c>
      <c r="H16" s="1" t="s">
        <v>11</v>
      </c>
    </row>
    <row r="17" spans="1:11" ht="36" customHeight="1">
      <c r="A17" s="46" t="s">
        <v>5</v>
      </c>
      <c r="B17" s="36" t="str">
        <f>B12</f>
        <v>Población de 15 años y más que concluyó el nivel Primaria en el periodo t</v>
      </c>
      <c r="C17" s="36" t="s">
        <v>13</v>
      </c>
      <c r="D17" s="37" t="s">
        <v>13</v>
      </c>
      <c r="E17" s="4"/>
      <c r="F17" s="38"/>
      <c r="G17" s="4"/>
      <c r="H17" s="38"/>
    </row>
    <row r="18" spans="1:11" ht="35.25" customHeight="1">
      <c r="A18" s="47"/>
      <c r="B18" s="42" t="s">
        <v>4</v>
      </c>
      <c r="C18" s="42"/>
      <c r="D18" s="43"/>
      <c r="E18" s="1" t="s">
        <v>47</v>
      </c>
      <c r="F18" s="39"/>
      <c r="G18" s="1" t="s">
        <v>48</v>
      </c>
      <c r="H18" s="39"/>
    </row>
    <row r="19" spans="1:11" ht="36" customHeight="1" thickBot="1">
      <c r="A19" s="48"/>
      <c r="B19" s="36" t="str">
        <f>B14</f>
        <v>Población de 15 años y más sin Primaria en el periodo t-1</v>
      </c>
      <c r="C19" s="36" t="s">
        <v>14</v>
      </c>
      <c r="D19" s="37" t="s">
        <v>14</v>
      </c>
      <c r="E19" s="4"/>
      <c r="F19" s="40"/>
      <c r="G19" s="4"/>
      <c r="H19" s="40"/>
    </row>
    <row r="20" spans="1:11" ht="22.5" customHeight="1" thickBot="1">
      <c r="A20" s="24" t="s">
        <v>0</v>
      </c>
      <c r="B20" s="27" t="s">
        <v>1</v>
      </c>
      <c r="C20" s="27"/>
      <c r="D20" s="27"/>
      <c r="E20" s="27"/>
      <c r="F20" s="27"/>
      <c r="G20" s="27"/>
      <c r="H20" s="28"/>
    </row>
    <row r="21" spans="1:11" ht="30.75" customHeight="1">
      <c r="A21" s="25"/>
      <c r="B21" s="30" t="s">
        <v>2</v>
      </c>
      <c r="C21" s="30"/>
      <c r="D21" s="31"/>
      <c r="E21" s="1" t="s">
        <v>47</v>
      </c>
      <c r="F21" s="1" t="s">
        <v>10</v>
      </c>
      <c r="G21" s="1" t="s">
        <v>48</v>
      </c>
      <c r="H21" s="1" t="s">
        <v>11</v>
      </c>
    </row>
    <row r="22" spans="1:11" ht="42" customHeight="1">
      <c r="A22" s="32" t="s">
        <v>6</v>
      </c>
      <c r="B22" s="36" t="str">
        <f>B12</f>
        <v>Población de 15 años y más que concluyó el nivel Primaria en el periodo t</v>
      </c>
      <c r="C22" s="36" t="s">
        <v>13</v>
      </c>
      <c r="D22" s="37" t="s">
        <v>13</v>
      </c>
      <c r="E22" s="4"/>
      <c r="F22" s="38"/>
      <c r="G22" s="4"/>
      <c r="H22" s="49"/>
    </row>
    <row r="23" spans="1:11" ht="32.25" customHeight="1">
      <c r="A23" s="33"/>
      <c r="B23" s="42" t="s">
        <v>4</v>
      </c>
      <c r="C23" s="42"/>
      <c r="D23" s="43"/>
      <c r="E23" s="1" t="s">
        <v>47</v>
      </c>
      <c r="F23" s="39"/>
      <c r="G23" s="1" t="s">
        <v>48</v>
      </c>
      <c r="H23" s="50"/>
    </row>
    <row r="24" spans="1:11" ht="36" customHeight="1" thickBot="1">
      <c r="A24" s="34"/>
      <c r="B24" s="36" t="str">
        <f>B14</f>
        <v>Población de 15 años y más sin Primaria en el periodo t-1</v>
      </c>
      <c r="C24" s="36" t="s">
        <v>14</v>
      </c>
      <c r="D24" s="37" t="s">
        <v>14</v>
      </c>
      <c r="E24" s="4"/>
      <c r="F24" s="40"/>
      <c r="G24" s="4"/>
      <c r="H24" s="51"/>
    </row>
    <row r="25" spans="1:11" ht="21.75" customHeight="1" thickBot="1">
      <c r="A25" s="24" t="s">
        <v>0</v>
      </c>
      <c r="B25" s="27" t="s">
        <v>1</v>
      </c>
      <c r="C25" s="27"/>
      <c r="D25" s="27"/>
      <c r="E25" s="27"/>
      <c r="F25" s="27"/>
      <c r="G25" s="27"/>
      <c r="H25" s="28"/>
    </row>
    <row r="26" spans="1:11" ht="32.25" customHeight="1">
      <c r="A26" s="25"/>
      <c r="B26" s="30" t="s">
        <v>2</v>
      </c>
      <c r="C26" s="30"/>
      <c r="D26" s="31"/>
      <c r="E26" s="1" t="s">
        <v>47</v>
      </c>
      <c r="F26" s="1" t="s">
        <v>10</v>
      </c>
      <c r="G26" s="1" t="s">
        <v>48</v>
      </c>
      <c r="H26" s="1" t="s">
        <v>11</v>
      </c>
    </row>
    <row r="27" spans="1:11" ht="36" customHeight="1">
      <c r="A27" s="52" t="s">
        <v>7</v>
      </c>
      <c r="B27" s="36" t="str">
        <f>B12</f>
        <v>Población de 15 años y más que concluyó el nivel Primaria en el periodo t</v>
      </c>
      <c r="C27" s="36" t="s">
        <v>13</v>
      </c>
      <c r="D27" s="37" t="s">
        <v>13</v>
      </c>
      <c r="E27" s="4">
        <v>1560</v>
      </c>
      <c r="F27" s="55">
        <f>IFERROR((E27/E29),"")</f>
        <v>1.7019605276077637E-2</v>
      </c>
      <c r="G27" s="4"/>
      <c r="H27" s="55" t="str">
        <f>IFERROR((G27/G29),"")</f>
        <v/>
      </c>
    </row>
    <row r="28" spans="1:11" ht="30" customHeight="1">
      <c r="A28" s="53"/>
      <c r="B28" s="42" t="s">
        <v>4</v>
      </c>
      <c r="C28" s="42"/>
      <c r="D28" s="43"/>
      <c r="E28" s="1" t="s">
        <v>47</v>
      </c>
      <c r="F28" s="56"/>
      <c r="G28" s="1" t="s">
        <v>48</v>
      </c>
      <c r="H28" s="56"/>
      <c r="K28" s="6"/>
    </row>
    <row r="29" spans="1:11" ht="36" customHeight="1">
      <c r="A29" s="54"/>
      <c r="B29" s="36" t="str">
        <f>B14</f>
        <v>Población de 15 años y más sin Primaria en el periodo t-1</v>
      </c>
      <c r="C29" s="36" t="s">
        <v>14</v>
      </c>
      <c r="D29" s="37" t="s">
        <v>14</v>
      </c>
      <c r="E29" s="4">
        <v>91659</v>
      </c>
      <c r="F29" s="57"/>
      <c r="G29" s="4"/>
      <c r="H29" s="57"/>
    </row>
    <row r="30" spans="1:11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11" ht="62.25" customHeight="1">
      <c r="A31" s="17"/>
      <c r="B31" s="61"/>
      <c r="C31" s="61"/>
      <c r="D31" s="61"/>
      <c r="E31" s="61"/>
      <c r="F31" s="61"/>
      <c r="G31" s="61"/>
      <c r="H31" s="61"/>
      <c r="I31" s="19"/>
    </row>
    <row r="32" spans="1:11" ht="7.5" customHeight="1">
      <c r="A32" s="11"/>
      <c r="B32" s="11"/>
      <c r="C32" s="11"/>
      <c r="D32" s="11"/>
      <c r="E32" s="11"/>
      <c r="F32" s="11"/>
      <c r="G32" s="11"/>
      <c r="H32" s="11"/>
      <c r="I32" s="11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>
      <c r="A35" s="66"/>
      <c r="B35" s="67"/>
      <c r="C35" s="67"/>
      <c r="D35" s="67"/>
      <c r="E35" s="67"/>
      <c r="F35" s="9"/>
    </row>
    <row r="36" spans="1:9">
      <c r="A36" s="9"/>
      <c r="B36" s="9"/>
      <c r="C36" s="9"/>
      <c r="D36" s="9"/>
      <c r="E36" s="9"/>
      <c r="F36" s="9"/>
    </row>
    <row r="37" spans="1:9">
      <c r="A37" s="64" t="s">
        <v>21</v>
      </c>
      <c r="B37" s="64"/>
      <c r="D37" s="64" t="s">
        <v>15</v>
      </c>
      <c r="E37" s="64"/>
      <c r="G37" s="64" t="s">
        <v>21</v>
      </c>
      <c r="H37" s="64"/>
    </row>
    <row r="38" spans="1:9">
      <c r="A38" s="65" t="s">
        <v>22</v>
      </c>
      <c r="B38" s="65"/>
      <c r="D38" s="65" t="s">
        <v>9</v>
      </c>
      <c r="E38" s="65"/>
      <c r="F38" s="10"/>
      <c r="G38" s="65" t="s">
        <v>8</v>
      </c>
      <c r="H38" s="65"/>
    </row>
    <row r="39" spans="1:9" ht="32.25" customHeight="1">
      <c r="A39" s="62" t="s">
        <v>51</v>
      </c>
      <c r="B39" s="62"/>
      <c r="D39" s="62" t="s">
        <v>31</v>
      </c>
      <c r="E39" s="62"/>
      <c r="G39" s="62" t="s">
        <v>50</v>
      </c>
      <c r="H39" s="62"/>
    </row>
  </sheetData>
  <mergeCells count="57">
    <mergeCell ref="A39:B39"/>
    <mergeCell ref="D39:E39"/>
    <mergeCell ref="G39:H39"/>
    <mergeCell ref="A35:E35"/>
    <mergeCell ref="A37:B37"/>
    <mergeCell ref="D37:E37"/>
    <mergeCell ref="G37:H37"/>
    <mergeCell ref="A38:B38"/>
    <mergeCell ref="D38:E38"/>
    <mergeCell ref="G38:H38"/>
    <mergeCell ref="B31:H31"/>
    <mergeCell ref="A25:A26"/>
    <mergeCell ref="B25:H25"/>
    <mergeCell ref="B26:D26"/>
    <mergeCell ref="A27:A29"/>
    <mergeCell ref="B27:D27"/>
    <mergeCell ref="F27:F29"/>
    <mergeCell ref="H27:H29"/>
    <mergeCell ref="B28:D28"/>
    <mergeCell ref="B29:D29"/>
    <mergeCell ref="A20:A21"/>
    <mergeCell ref="B20:H20"/>
    <mergeCell ref="B21:D21"/>
    <mergeCell ref="A22:A24"/>
    <mergeCell ref="B22:D22"/>
    <mergeCell ref="F22:F24"/>
    <mergeCell ref="H22:H24"/>
    <mergeCell ref="B23:D23"/>
    <mergeCell ref="B24:D24"/>
    <mergeCell ref="A15:A16"/>
    <mergeCell ref="B15:H15"/>
    <mergeCell ref="B16:D16"/>
    <mergeCell ref="A17:A19"/>
    <mergeCell ref="B17:D17"/>
    <mergeCell ref="F17:F19"/>
    <mergeCell ref="H17:H19"/>
    <mergeCell ref="B18:D18"/>
    <mergeCell ref="B19:D19"/>
    <mergeCell ref="A12:A14"/>
    <mergeCell ref="B12:D12"/>
    <mergeCell ref="F12:F14"/>
    <mergeCell ref="H12:H14"/>
    <mergeCell ref="B13:D13"/>
    <mergeCell ref="B14:D14"/>
    <mergeCell ref="B6:D6"/>
    <mergeCell ref="E6:F6"/>
    <mergeCell ref="A7:A9"/>
    <mergeCell ref="B7:H9"/>
    <mergeCell ref="A10:A11"/>
    <mergeCell ref="B10:H10"/>
    <mergeCell ref="B11:D11"/>
    <mergeCell ref="A5:H5"/>
    <mergeCell ref="B1:G1"/>
    <mergeCell ref="N1:S1"/>
    <mergeCell ref="B2:G2"/>
    <mergeCell ref="A3:H3"/>
    <mergeCell ref="A4:H4"/>
  </mergeCells>
  <pageMargins left="0.23622047244094491" right="0.23622047244094491" top="0.15748031496062992" bottom="0.15748031496062992" header="0.31496062992125984" footer="0.31496062992125984"/>
  <pageSetup scale="72" fitToHeight="0" orientation="portrait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9"/>
  <sheetViews>
    <sheetView topLeftCell="A22" zoomScale="90" zoomScaleNormal="90" workbookViewId="0">
      <selection activeCell="E13" sqref="E13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1" spans="1:19" ht="43.5" customHeight="1">
      <c r="A1" s="7"/>
      <c r="B1" s="58" t="s">
        <v>46</v>
      </c>
      <c r="C1" s="58"/>
      <c r="D1" s="58"/>
      <c r="E1" s="58"/>
      <c r="F1" s="58"/>
      <c r="G1" s="58"/>
      <c r="H1" s="8"/>
      <c r="N1" s="58"/>
      <c r="O1" s="58"/>
      <c r="P1" s="58"/>
      <c r="Q1" s="58"/>
      <c r="R1" s="58"/>
      <c r="S1" s="58"/>
    </row>
    <row r="2" spans="1:19" ht="27.75" customHeight="1">
      <c r="A2" s="16"/>
      <c r="B2" s="60" t="s">
        <v>45</v>
      </c>
      <c r="C2" s="60"/>
      <c r="D2" s="60"/>
      <c r="E2" s="60"/>
      <c r="F2" s="60"/>
      <c r="G2" s="60"/>
      <c r="H2" s="16"/>
      <c r="N2" s="13"/>
      <c r="O2" s="13"/>
      <c r="P2" s="13"/>
      <c r="Q2" s="13"/>
      <c r="R2" s="13"/>
      <c r="S2" s="13"/>
    </row>
    <row r="3" spans="1:19" ht="27" customHeight="1">
      <c r="A3" s="59" t="s">
        <v>88</v>
      </c>
      <c r="B3" s="59"/>
      <c r="C3" s="59"/>
      <c r="D3" s="59"/>
      <c r="E3" s="59"/>
      <c r="F3" s="59"/>
      <c r="G3" s="59"/>
      <c r="H3" s="59"/>
      <c r="N3" s="13"/>
      <c r="O3" s="13"/>
      <c r="P3" s="13"/>
      <c r="Q3" s="13"/>
      <c r="R3" s="13"/>
      <c r="S3" s="13"/>
    </row>
    <row r="4" spans="1:19" ht="25.5" customHeight="1">
      <c r="A4" s="59" t="s">
        <v>61</v>
      </c>
      <c r="B4" s="59"/>
      <c r="C4" s="59"/>
      <c r="D4" s="59"/>
      <c r="E4" s="59"/>
      <c r="F4" s="59"/>
      <c r="G4" s="59"/>
      <c r="H4" s="59"/>
      <c r="N4" s="13"/>
      <c r="O4" s="13"/>
      <c r="P4" s="13"/>
      <c r="Q4" s="13"/>
      <c r="R4" s="13"/>
      <c r="S4" s="13"/>
    </row>
    <row r="5" spans="1:19" ht="26.25" customHeight="1">
      <c r="A5" s="59" t="s">
        <v>56</v>
      </c>
      <c r="B5" s="59"/>
      <c r="C5" s="59"/>
      <c r="D5" s="59"/>
      <c r="E5" s="59"/>
      <c r="F5" s="59"/>
      <c r="G5" s="59"/>
      <c r="H5" s="59"/>
      <c r="N5" s="13"/>
      <c r="O5" s="13"/>
      <c r="P5" s="13"/>
      <c r="Q5" s="13"/>
      <c r="R5" s="13"/>
      <c r="S5" s="13"/>
    </row>
    <row r="6" spans="1:19" ht="26.25" customHeight="1">
      <c r="A6" s="15" t="s">
        <v>70</v>
      </c>
      <c r="B6" s="59" t="s">
        <v>67</v>
      </c>
      <c r="C6" s="59"/>
      <c r="D6" s="59"/>
      <c r="E6" s="59" t="s">
        <v>64</v>
      </c>
      <c r="F6" s="59"/>
      <c r="G6" s="14"/>
      <c r="H6" s="14"/>
      <c r="N6" s="13"/>
      <c r="O6" s="13"/>
      <c r="P6" s="13"/>
      <c r="Q6" s="13"/>
      <c r="R6" s="13"/>
      <c r="S6" s="13"/>
    </row>
    <row r="7" spans="1:19" ht="26.25" customHeight="1">
      <c r="A7" s="22" t="s">
        <v>49</v>
      </c>
      <c r="B7" s="22" t="s">
        <v>74</v>
      </c>
      <c r="C7" s="22"/>
      <c r="D7" s="22"/>
      <c r="E7" s="22"/>
      <c r="F7" s="22"/>
      <c r="G7" s="22"/>
      <c r="H7" s="22"/>
      <c r="N7" s="13"/>
      <c r="O7" s="13"/>
      <c r="P7" s="13"/>
      <c r="Q7" s="13"/>
      <c r="R7" s="13"/>
      <c r="S7" s="13"/>
    </row>
    <row r="8" spans="1:19" ht="26.25" customHeight="1">
      <c r="A8" s="22"/>
      <c r="B8" s="22"/>
      <c r="C8" s="22"/>
      <c r="D8" s="22"/>
      <c r="E8" s="22"/>
      <c r="F8" s="22"/>
      <c r="G8" s="22"/>
      <c r="H8" s="22"/>
      <c r="N8" s="13"/>
      <c r="O8" s="13"/>
      <c r="P8" s="13"/>
      <c r="Q8" s="13"/>
      <c r="R8" s="13"/>
      <c r="S8" s="13"/>
    </row>
    <row r="9" spans="1:19" ht="26.25" customHeight="1" thickBot="1">
      <c r="A9" s="23"/>
      <c r="B9" s="63"/>
      <c r="C9" s="63"/>
      <c r="D9" s="63"/>
      <c r="E9" s="63"/>
      <c r="F9" s="63"/>
      <c r="G9" s="63"/>
      <c r="H9" s="63"/>
      <c r="N9" s="13"/>
      <c r="O9" s="13"/>
      <c r="P9" s="13"/>
      <c r="Q9" s="13"/>
      <c r="R9" s="13"/>
      <c r="S9" s="13"/>
    </row>
    <row r="10" spans="1:19" ht="27" customHeight="1" thickBot="1">
      <c r="A10" s="24" t="s">
        <v>0</v>
      </c>
      <c r="B10" s="26" t="s">
        <v>1</v>
      </c>
      <c r="C10" s="27"/>
      <c r="D10" s="27"/>
      <c r="E10" s="27"/>
      <c r="F10" s="27"/>
      <c r="G10" s="27"/>
      <c r="H10" s="28"/>
    </row>
    <row r="11" spans="1:19" ht="33.75" customHeight="1">
      <c r="A11" s="25"/>
      <c r="B11" s="29" t="s">
        <v>2</v>
      </c>
      <c r="C11" s="30"/>
      <c r="D11" s="31"/>
      <c r="E11" s="1" t="s">
        <v>47</v>
      </c>
      <c r="F11" s="1" t="s">
        <v>10</v>
      </c>
      <c r="G11" s="1" t="s">
        <v>48</v>
      </c>
      <c r="H11" s="1" t="s">
        <v>11</v>
      </c>
      <c r="I11" s="3"/>
      <c r="K11" s="5"/>
    </row>
    <row r="12" spans="1:19" ht="36" customHeight="1">
      <c r="A12" s="32" t="s">
        <v>3</v>
      </c>
      <c r="B12" s="35" t="s">
        <v>37</v>
      </c>
      <c r="C12" s="36" t="s">
        <v>13</v>
      </c>
      <c r="D12" s="37" t="s">
        <v>13</v>
      </c>
      <c r="E12" s="4"/>
      <c r="F12" s="38"/>
      <c r="G12" s="4"/>
      <c r="H12" s="38"/>
      <c r="K12" s="5"/>
    </row>
    <row r="13" spans="1:19" ht="33.75" customHeight="1">
      <c r="A13" s="33"/>
      <c r="B13" s="41" t="s">
        <v>4</v>
      </c>
      <c r="C13" s="42"/>
      <c r="D13" s="43"/>
      <c r="E13" s="1" t="s">
        <v>47</v>
      </c>
      <c r="F13" s="39"/>
      <c r="G13" s="1" t="s">
        <v>48</v>
      </c>
      <c r="H13" s="39"/>
      <c r="I13" s="3"/>
    </row>
    <row r="14" spans="1:19" ht="36" customHeight="1" thickBot="1">
      <c r="A14" s="34"/>
      <c r="B14" s="35" t="s">
        <v>38</v>
      </c>
      <c r="C14" s="36" t="s">
        <v>14</v>
      </c>
      <c r="D14" s="37" t="s">
        <v>14</v>
      </c>
      <c r="E14" s="4"/>
      <c r="F14" s="40"/>
      <c r="G14" s="4"/>
      <c r="H14" s="40"/>
    </row>
    <row r="15" spans="1:19" ht="21" customHeight="1" thickBot="1">
      <c r="A15" s="44" t="s">
        <v>0</v>
      </c>
      <c r="B15" s="27" t="s">
        <v>1</v>
      </c>
      <c r="C15" s="27"/>
      <c r="D15" s="27"/>
      <c r="E15" s="27"/>
      <c r="F15" s="27"/>
      <c r="G15" s="27"/>
      <c r="H15" s="28"/>
    </row>
    <row r="16" spans="1:19" ht="33" customHeight="1">
      <c r="A16" s="45"/>
      <c r="B16" s="30" t="s">
        <v>2</v>
      </c>
      <c r="C16" s="30"/>
      <c r="D16" s="31"/>
      <c r="E16" s="1" t="s">
        <v>47</v>
      </c>
      <c r="F16" s="1" t="s">
        <v>10</v>
      </c>
      <c r="G16" s="1" t="s">
        <v>48</v>
      </c>
      <c r="H16" s="1" t="s">
        <v>11</v>
      </c>
    </row>
    <row r="17" spans="1:11" ht="36" customHeight="1">
      <c r="A17" s="46" t="s">
        <v>5</v>
      </c>
      <c r="B17" s="36" t="str">
        <f>B12</f>
        <v xml:space="preserve">Población de 15 años y más que concluyó el nivel Secundaria en el periodo t </v>
      </c>
      <c r="C17" s="36" t="s">
        <v>13</v>
      </c>
      <c r="D17" s="37" t="s">
        <v>13</v>
      </c>
      <c r="E17" s="4"/>
      <c r="F17" s="38"/>
      <c r="G17" s="4"/>
      <c r="H17" s="38"/>
    </row>
    <row r="18" spans="1:11" ht="35.25" customHeight="1">
      <c r="A18" s="47"/>
      <c r="B18" s="42" t="s">
        <v>4</v>
      </c>
      <c r="C18" s="42"/>
      <c r="D18" s="43"/>
      <c r="E18" s="1" t="s">
        <v>47</v>
      </c>
      <c r="F18" s="39"/>
      <c r="G18" s="1" t="s">
        <v>48</v>
      </c>
      <c r="H18" s="39"/>
    </row>
    <row r="19" spans="1:11" ht="36" customHeight="1" thickBot="1">
      <c r="A19" s="48"/>
      <c r="B19" s="36" t="str">
        <f>B14</f>
        <v>Población de 15 años y más Sin Secundaria en el periodo t-1</v>
      </c>
      <c r="C19" s="36" t="s">
        <v>14</v>
      </c>
      <c r="D19" s="37" t="s">
        <v>14</v>
      </c>
      <c r="E19" s="4"/>
      <c r="F19" s="40"/>
      <c r="G19" s="4"/>
      <c r="H19" s="40"/>
    </row>
    <row r="20" spans="1:11" ht="22.5" customHeight="1" thickBot="1">
      <c r="A20" s="24" t="s">
        <v>0</v>
      </c>
      <c r="B20" s="27" t="s">
        <v>1</v>
      </c>
      <c r="C20" s="27"/>
      <c r="D20" s="27"/>
      <c r="E20" s="27"/>
      <c r="F20" s="27"/>
      <c r="G20" s="27"/>
      <c r="H20" s="28"/>
    </row>
    <row r="21" spans="1:11" ht="30.75" customHeight="1">
      <c r="A21" s="25"/>
      <c r="B21" s="30" t="s">
        <v>2</v>
      </c>
      <c r="C21" s="30"/>
      <c r="D21" s="31"/>
      <c r="E21" s="1" t="s">
        <v>47</v>
      </c>
      <c r="F21" s="1" t="s">
        <v>10</v>
      </c>
      <c r="G21" s="1" t="s">
        <v>48</v>
      </c>
      <c r="H21" s="1" t="s">
        <v>11</v>
      </c>
    </row>
    <row r="22" spans="1:11" ht="42" customHeight="1">
      <c r="A22" s="32" t="s">
        <v>6</v>
      </c>
      <c r="B22" s="36" t="str">
        <f>B12</f>
        <v xml:space="preserve">Población de 15 años y más que concluyó el nivel Secundaria en el periodo t </v>
      </c>
      <c r="C22" s="36" t="s">
        <v>13</v>
      </c>
      <c r="D22" s="37" t="s">
        <v>13</v>
      </c>
      <c r="E22" s="4"/>
      <c r="F22" s="38"/>
      <c r="G22" s="4"/>
      <c r="H22" s="49"/>
    </row>
    <row r="23" spans="1:11" ht="32.25" customHeight="1">
      <c r="A23" s="33"/>
      <c r="B23" s="42" t="s">
        <v>4</v>
      </c>
      <c r="C23" s="42"/>
      <c r="D23" s="43"/>
      <c r="E23" s="1" t="s">
        <v>47</v>
      </c>
      <c r="F23" s="39"/>
      <c r="G23" s="1" t="s">
        <v>48</v>
      </c>
      <c r="H23" s="50"/>
    </row>
    <row r="24" spans="1:11" ht="36" customHeight="1" thickBot="1">
      <c r="A24" s="34"/>
      <c r="B24" s="36" t="str">
        <f>B14</f>
        <v>Población de 15 años y más Sin Secundaria en el periodo t-1</v>
      </c>
      <c r="C24" s="36" t="s">
        <v>14</v>
      </c>
      <c r="D24" s="37" t="s">
        <v>14</v>
      </c>
      <c r="E24" s="4"/>
      <c r="F24" s="40"/>
      <c r="G24" s="4"/>
      <c r="H24" s="51"/>
    </row>
    <row r="25" spans="1:11" ht="21.75" customHeight="1" thickBot="1">
      <c r="A25" s="24" t="s">
        <v>0</v>
      </c>
      <c r="B25" s="27" t="s">
        <v>1</v>
      </c>
      <c r="C25" s="27"/>
      <c r="D25" s="27"/>
      <c r="E25" s="27"/>
      <c r="F25" s="27"/>
      <c r="G25" s="27"/>
      <c r="H25" s="28"/>
    </row>
    <row r="26" spans="1:11" ht="32.25" customHeight="1">
      <c r="A26" s="25"/>
      <c r="B26" s="30" t="s">
        <v>2</v>
      </c>
      <c r="C26" s="30"/>
      <c r="D26" s="31"/>
      <c r="E26" s="1" t="s">
        <v>47</v>
      </c>
      <c r="F26" s="1" t="s">
        <v>10</v>
      </c>
      <c r="G26" s="1" t="s">
        <v>48</v>
      </c>
      <c r="H26" s="1" t="s">
        <v>11</v>
      </c>
    </row>
    <row r="27" spans="1:11" ht="36" customHeight="1">
      <c r="A27" s="52" t="s">
        <v>7</v>
      </c>
      <c r="B27" s="36" t="str">
        <f>B12</f>
        <v xml:space="preserve">Población de 15 años y más que concluyó el nivel Secundaria en el periodo t </v>
      </c>
      <c r="C27" s="36" t="s">
        <v>13</v>
      </c>
      <c r="D27" s="37" t="s">
        <v>13</v>
      </c>
      <c r="E27" s="4">
        <v>2790</v>
      </c>
      <c r="F27" s="55">
        <f>IFERROR((E27/E29),"")</f>
        <v>1.5113350125944584E-2</v>
      </c>
      <c r="G27" s="4"/>
      <c r="H27" s="55" t="str">
        <f>IFERROR((G27/G29),"")</f>
        <v/>
      </c>
    </row>
    <row r="28" spans="1:11" ht="30" customHeight="1">
      <c r="A28" s="53"/>
      <c r="B28" s="42" t="s">
        <v>4</v>
      </c>
      <c r="C28" s="42"/>
      <c r="D28" s="43"/>
      <c r="E28" s="1" t="s">
        <v>47</v>
      </c>
      <c r="F28" s="56"/>
      <c r="G28" s="1" t="s">
        <v>48</v>
      </c>
      <c r="H28" s="56"/>
      <c r="K28" s="6"/>
    </row>
    <row r="29" spans="1:11" ht="36" customHeight="1">
      <c r="A29" s="54"/>
      <c r="B29" s="36" t="str">
        <f>B14</f>
        <v>Población de 15 años y más Sin Secundaria en el periodo t-1</v>
      </c>
      <c r="C29" s="36" t="s">
        <v>14</v>
      </c>
      <c r="D29" s="37" t="s">
        <v>14</v>
      </c>
      <c r="E29" s="4">
        <v>184605</v>
      </c>
      <c r="F29" s="57"/>
      <c r="G29" s="4"/>
      <c r="H29" s="57"/>
    </row>
    <row r="30" spans="1:11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11" ht="62.25" customHeight="1">
      <c r="A31" s="17"/>
      <c r="B31" s="61"/>
      <c r="C31" s="61"/>
      <c r="D31" s="61"/>
      <c r="E31" s="61"/>
      <c r="F31" s="61"/>
      <c r="G31" s="61"/>
      <c r="H31" s="61"/>
      <c r="I31" s="19"/>
    </row>
    <row r="32" spans="1:11" ht="7.5" customHeight="1">
      <c r="A32" s="11"/>
      <c r="B32" s="11"/>
      <c r="C32" s="11"/>
      <c r="D32" s="11"/>
      <c r="E32" s="11"/>
      <c r="F32" s="11"/>
      <c r="G32" s="11"/>
      <c r="H32" s="11"/>
      <c r="I32" s="11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>
      <c r="A35" s="66"/>
      <c r="B35" s="67"/>
      <c r="C35" s="67"/>
      <c r="D35" s="67"/>
      <c r="E35" s="67"/>
      <c r="F35" s="9"/>
    </row>
    <row r="36" spans="1:9">
      <c r="A36" s="9"/>
      <c r="B36" s="9"/>
      <c r="C36" s="9"/>
      <c r="D36" s="9"/>
      <c r="E36" s="9"/>
      <c r="F36" s="9"/>
    </row>
    <row r="37" spans="1:9">
      <c r="A37" s="64" t="s">
        <v>21</v>
      </c>
      <c r="B37" s="64"/>
      <c r="D37" s="64" t="s">
        <v>15</v>
      </c>
      <c r="E37" s="64"/>
      <c r="G37" s="64" t="s">
        <v>21</v>
      </c>
      <c r="H37" s="64"/>
    </row>
    <row r="38" spans="1:9">
      <c r="A38" s="65" t="s">
        <v>22</v>
      </c>
      <c r="B38" s="65"/>
      <c r="D38" s="65" t="s">
        <v>9</v>
      </c>
      <c r="E38" s="65"/>
      <c r="F38" s="10"/>
      <c r="G38" s="65" t="s">
        <v>8</v>
      </c>
      <c r="H38" s="65"/>
    </row>
    <row r="39" spans="1:9" ht="32.25" customHeight="1">
      <c r="A39" s="62" t="s">
        <v>51</v>
      </c>
      <c r="B39" s="62"/>
      <c r="D39" s="62" t="s">
        <v>31</v>
      </c>
      <c r="E39" s="62"/>
      <c r="G39" s="62" t="s">
        <v>50</v>
      </c>
      <c r="H39" s="62"/>
    </row>
  </sheetData>
  <mergeCells count="57">
    <mergeCell ref="A39:B39"/>
    <mergeCell ref="D39:E39"/>
    <mergeCell ref="G39:H39"/>
    <mergeCell ref="A35:E35"/>
    <mergeCell ref="A37:B37"/>
    <mergeCell ref="D37:E37"/>
    <mergeCell ref="G37:H37"/>
    <mergeCell ref="A38:B38"/>
    <mergeCell ref="D38:E38"/>
    <mergeCell ref="G38:H38"/>
    <mergeCell ref="B31:H31"/>
    <mergeCell ref="A25:A26"/>
    <mergeCell ref="B25:H25"/>
    <mergeCell ref="B26:D26"/>
    <mergeCell ref="A27:A29"/>
    <mergeCell ref="B27:D27"/>
    <mergeCell ref="F27:F29"/>
    <mergeCell ref="H27:H29"/>
    <mergeCell ref="B28:D28"/>
    <mergeCell ref="B29:D29"/>
    <mergeCell ref="A20:A21"/>
    <mergeCell ref="B20:H20"/>
    <mergeCell ref="B21:D21"/>
    <mergeCell ref="A22:A24"/>
    <mergeCell ref="B22:D22"/>
    <mergeCell ref="F22:F24"/>
    <mergeCell ref="H22:H24"/>
    <mergeCell ref="B23:D23"/>
    <mergeCell ref="B24:D24"/>
    <mergeCell ref="A15:A16"/>
    <mergeCell ref="B15:H15"/>
    <mergeCell ref="B16:D16"/>
    <mergeCell ref="A17:A19"/>
    <mergeCell ref="B17:D17"/>
    <mergeCell ref="F17:F19"/>
    <mergeCell ref="H17:H19"/>
    <mergeCell ref="B18:D18"/>
    <mergeCell ref="B19:D19"/>
    <mergeCell ref="A12:A14"/>
    <mergeCell ref="B12:D12"/>
    <mergeCell ref="F12:F14"/>
    <mergeCell ref="H12:H14"/>
    <mergeCell ref="B13:D13"/>
    <mergeCell ref="B14:D14"/>
    <mergeCell ref="B6:D6"/>
    <mergeCell ref="E6:F6"/>
    <mergeCell ref="A7:A9"/>
    <mergeCell ref="B7:H9"/>
    <mergeCell ref="A10:A11"/>
    <mergeCell ref="B10:H10"/>
    <mergeCell ref="B11:D11"/>
    <mergeCell ref="A5:H5"/>
    <mergeCell ref="B1:G1"/>
    <mergeCell ref="N1:S1"/>
    <mergeCell ref="B2:G2"/>
    <mergeCell ref="A3:H3"/>
    <mergeCell ref="A4:H4"/>
  </mergeCells>
  <pageMargins left="0.23622047244094491" right="0.23622047244094491" top="0.15748031496062992" bottom="0.15748031496062992" header="0.31496062992125984" footer="0.31496062992125984"/>
  <pageSetup scale="72" fitToHeight="0" orientation="portrait" r:id="rId1"/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S40"/>
  <sheetViews>
    <sheetView topLeftCell="A23" zoomScale="90" zoomScaleNormal="90" workbookViewId="0">
      <selection activeCell="K32" sqref="K32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2" spans="1:19" ht="43.5" customHeight="1">
      <c r="A2" s="7"/>
      <c r="B2" s="58" t="s">
        <v>46</v>
      </c>
      <c r="C2" s="58"/>
      <c r="D2" s="58"/>
      <c r="E2" s="58"/>
      <c r="F2" s="58"/>
      <c r="G2" s="58"/>
      <c r="H2" s="8"/>
      <c r="N2" s="58"/>
      <c r="O2" s="58"/>
      <c r="P2" s="58"/>
      <c r="Q2" s="58"/>
      <c r="R2" s="58"/>
      <c r="S2" s="58"/>
    </row>
    <row r="3" spans="1:19" ht="27.75" customHeight="1">
      <c r="A3" s="16"/>
      <c r="B3" s="60" t="s">
        <v>45</v>
      </c>
      <c r="C3" s="60"/>
      <c r="D3" s="60"/>
      <c r="E3" s="60"/>
      <c r="F3" s="60"/>
      <c r="G3" s="60"/>
      <c r="H3" s="16"/>
      <c r="N3" s="13"/>
      <c r="O3" s="13"/>
      <c r="P3" s="13"/>
      <c r="Q3" s="13"/>
      <c r="R3" s="13"/>
      <c r="S3" s="13"/>
    </row>
    <row r="4" spans="1:19" ht="27" customHeight="1">
      <c r="A4" s="59" t="s">
        <v>88</v>
      </c>
      <c r="B4" s="59"/>
      <c r="C4" s="59"/>
      <c r="D4" s="59"/>
      <c r="E4" s="59"/>
      <c r="F4" s="59"/>
      <c r="G4" s="59"/>
      <c r="H4" s="59"/>
      <c r="N4" s="13"/>
      <c r="O4" s="13"/>
      <c r="P4" s="13"/>
      <c r="Q4" s="13"/>
      <c r="R4" s="13"/>
      <c r="S4" s="13"/>
    </row>
    <row r="5" spans="1:19" ht="25.5" customHeight="1">
      <c r="A5" s="59" t="s">
        <v>61</v>
      </c>
      <c r="B5" s="59"/>
      <c r="C5" s="59"/>
      <c r="D5" s="59"/>
      <c r="E5" s="59"/>
      <c r="F5" s="59"/>
      <c r="G5" s="59"/>
      <c r="H5" s="59"/>
      <c r="N5" s="13"/>
      <c r="O5" s="13"/>
      <c r="P5" s="13"/>
      <c r="Q5" s="13"/>
      <c r="R5" s="13"/>
      <c r="S5" s="13"/>
    </row>
    <row r="6" spans="1:19" ht="34.5" customHeight="1">
      <c r="A6" s="59" t="s">
        <v>57</v>
      </c>
      <c r="B6" s="59"/>
      <c r="C6" s="59"/>
      <c r="D6" s="59"/>
      <c r="E6" s="59"/>
      <c r="F6" s="59"/>
      <c r="G6" s="59"/>
      <c r="H6" s="59"/>
      <c r="N6" s="13"/>
      <c r="O6" s="13"/>
      <c r="P6" s="13"/>
      <c r="Q6" s="13"/>
      <c r="R6" s="13"/>
      <c r="S6" s="13"/>
    </row>
    <row r="7" spans="1:19" ht="26.25" customHeight="1">
      <c r="A7" s="15" t="s">
        <v>62</v>
      </c>
      <c r="B7" s="59" t="s">
        <v>63</v>
      </c>
      <c r="C7" s="59"/>
      <c r="D7" s="59"/>
      <c r="E7" s="59" t="s">
        <v>64</v>
      </c>
      <c r="F7" s="59"/>
      <c r="G7" s="14"/>
      <c r="H7" s="14"/>
      <c r="N7" s="13"/>
      <c r="O7" s="13"/>
      <c r="P7" s="13"/>
      <c r="Q7" s="13"/>
      <c r="R7" s="13"/>
      <c r="S7" s="13"/>
    </row>
    <row r="8" spans="1:19" ht="26.25" customHeight="1">
      <c r="A8" s="22" t="s">
        <v>49</v>
      </c>
      <c r="B8" s="22" t="s">
        <v>65</v>
      </c>
      <c r="C8" s="22"/>
      <c r="D8" s="22"/>
      <c r="E8" s="22"/>
      <c r="F8" s="22"/>
      <c r="G8" s="22"/>
      <c r="H8" s="22"/>
      <c r="N8" s="13"/>
      <c r="O8" s="13"/>
      <c r="P8" s="13"/>
      <c r="Q8" s="13"/>
      <c r="R8" s="13"/>
      <c r="S8" s="13"/>
    </row>
    <row r="9" spans="1:19" ht="26.25" customHeight="1">
      <c r="A9" s="22"/>
      <c r="B9" s="22"/>
      <c r="C9" s="22"/>
      <c r="D9" s="22"/>
      <c r="E9" s="22"/>
      <c r="F9" s="22"/>
      <c r="G9" s="22"/>
      <c r="H9" s="22"/>
      <c r="N9" s="13"/>
      <c r="O9" s="13"/>
      <c r="P9" s="13"/>
      <c r="Q9" s="13"/>
      <c r="R9" s="13"/>
      <c r="S9" s="13"/>
    </row>
    <row r="10" spans="1:19" ht="26.25" customHeight="1" thickBot="1">
      <c r="A10" s="23"/>
      <c r="B10" s="63"/>
      <c r="C10" s="63"/>
      <c r="D10" s="63"/>
      <c r="E10" s="63"/>
      <c r="F10" s="63"/>
      <c r="G10" s="63"/>
      <c r="H10" s="63"/>
      <c r="N10" s="13"/>
      <c r="O10" s="13"/>
      <c r="P10" s="13"/>
      <c r="Q10" s="13"/>
      <c r="R10" s="13"/>
      <c r="S10" s="13"/>
    </row>
    <row r="11" spans="1:19" ht="27" customHeight="1" thickBot="1">
      <c r="A11" s="24" t="s">
        <v>0</v>
      </c>
      <c r="B11" s="26" t="s">
        <v>1</v>
      </c>
      <c r="C11" s="27"/>
      <c r="D11" s="27"/>
      <c r="E11" s="27"/>
      <c r="F11" s="27"/>
      <c r="G11" s="27"/>
      <c r="H11" s="28"/>
    </row>
    <row r="12" spans="1:19" ht="33.75" customHeight="1">
      <c r="A12" s="25"/>
      <c r="B12" s="29" t="s">
        <v>2</v>
      </c>
      <c r="C12" s="30"/>
      <c r="D12" s="31"/>
      <c r="E12" s="1" t="s">
        <v>47</v>
      </c>
      <c r="F12" s="1" t="s">
        <v>10</v>
      </c>
      <c r="G12" s="1" t="s">
        <v>48</v>
      </c>
      <c r="H12" s="1" t="s">
        <v>11</v>
      </c>
      <c r="I12" s="3"/>
      <c r="K12" s="5"/>
    </row>
    <row r="13" spans="1:19" ht="49.5" customHeight="1">
      <c r="A13" s="32" t="s">
        <v>3</v>
      </c>
      <c r="B13" s="35" t="s">
        <v>39</v>
      </c>
      <c r="C13" s="36" t="s">
        <v>13</v>
      </c>
      <c r="D13" s="37" t="s">
        <v>13</v>
      </c>
      <c r="E13" s="4">
        <v>401</v>
      </c>
      <c r="F13" s="55">
        <f>IFERROR((E13/E15),"")</f>
        <v>0.45157657657657657</v>
      </c>
      <c r="G13" s="4">
        <v>648</v>
      </c>
      <c r="H13" s="55">
        <f>IFERROR((G13/G15),"")</f>
        <v>0.45378151260504201</v>
      </c>
      <c r="K13" s="5"/>
    </row>
    <row r="14" spans="1:19" ht="33.75" customHeight="1">
      <c r="A14" s="33"/>
      <c r="B14" s="41" t="s">
        <v>4</v>
      </c>
      <c r="C14" s="42"/>
      <c r="D14" s="43"/>
      <c r="E14" s="1" t="s">
        <v>47</v>
      </c>
      <c r="F14" s="56"/>
      <c r="G14" s="1" t="s">
        <v>48</v>
      </c>
      <c r="H14" s="56"/>
      <c r="I14" s="3"/>
    </row>
    <row r="15" spans="1:19" ht="36" customHeight="1" thickBot="1">
      <c r="A15" s="34"/>
      <c r="B15" s="35" t="s">
        <v>40</v>
      </c>
      <c r="C15" s="36" t="s">
        <v>14</v>
      </c>
      <c r="D15" s="37" t="s">
        <v>14</v>
      </c>
      <c r="E15" s="4">
        <v>888</v>
      </c>
      <c r="F15" s="57"/>
      <c r="G15" s="4">
        <v>1428</v>
      </c>
      <c r="H15" s="57"/>
    </row>
    <row r="16" spans="1:19" ht="21" customHeight="1" thickBot="1">
      <c r="A16" s="44" t="s">
        <v>0</v>
      </c>
      <c r="B16" s="27" t="s">
        <v>1</v>
      </c>
      <c r="C16" s="27"/>
      <c r="D16" s="27"/>
      <c r="E16" s="27"/>
      <c r="F16" s="27"/>
      <c r="G16" s="27"/>
      <c r="H16" s="28"/>
    </row>
    <row r="17" spans="1:11" ht="33" customHeight="1">
      <c r="A17" s="45"/>
      <c r="B17" s="30" t="s">
        <v>2</v>
      </c>
      <c r="C17" s="30"/>
      <c r="D17" s="31"/>
      <c r="E17" s="1" t="s">
        <v>47</v>
      </c>
      <c r="F17" s="1" t="s">
        <v>10</v>
      </c>
      <c r="G17" s="1" t="s">
        <v>48</v>
      </c>
      <c r="H17" s="1" t="s">
        <v>11</v>
      </c>
    </row>
    <row r="18" spans="1:11" ht="54" customHeight="1">
      <c r="A18" s="46" t="s">
        <v>5</v>
      </c>
      <c r="B18" s="36" t="str">
        <f>B13</f>
        <v>Educandos/as que concluyen nivel intermedio y avanzado del modelo educativo y están vinculados a plazas comunitarias de atención educativa y servicios integrales en el periodo t</v>
      </c>
      <c r="C18" s="36" t="s">
        <v>13</v>
      </c>
      <c r="D18" s="37" t="s">
        <v>13</v>
      </c>
      <c r="E18" s="4">
        <v>919</v>
      </c>
      <c r="F18" s="55">
        <f>IFERROR((E18/E20),"")</f>
        <v>0.4515970515970516</v>
      </c>
      <c r="G18" s="4">
        <v>1501</v>
      </c>
      <c r="H18" s="38">
        <f>IFERROR((G18/G20),"")</f>
        <v>0.46071209330877838</v>
      </c>
    </row>
    <row r="19" spans="1:11" ht="35.25" customHeight="1">
      <c r="A19" s="47"/>
      <c r="B19" s="42" t="s">
        <v>4</v>
      </c>
      <c r="C19" s="42"/>
      <c r="D19" s="43"/>
      <c r="E19" s="1" t="s">
        <v>47</v>
      </c>
      <c r="F19" s="56"/>
      <c r="G19" s="1" t="s">
        <v>48</v>
      </c>
      <c r="H19" s="39"/>
    </row>
    <row r="20" spans="1:11" ht="36" customHeight="1" thickBot="1">
      <c r="A20" s="48"/>
      <c r="B20" s="36" t="str">
        <f>B15</f>
        <v>Total educandos/as que concluyen algún nivel del modelo educativo en el periodo t</v>
      </c>
      <c r="C20" s="36" t="s">
        <v>14</v>
      </c>
      <c r="D20" s="37" t="s">
        <v>14</v>
      </c>
      <c r="E20" s="4">
        <v>2035</v>
      </c>
      <c r="F20" s="57"/>
      <c r="G20" s="4">
        <v>3258</v>
      </c>
      <c r="H20" s="40"/>
    </row>
    <row r="21" spans="1:11" ht="22.5" customHeight="1" thickBot="1">
      <c r="A21" s="24" t="s">
        <v>0</v>
      </c>
      <c r="B21" s="27" t="s">
        <v>1</v>
      </c>
      <c r="C21" s="27"/>
      <c r="D21" s="27"/>
      <c r="E21" s="27"/>
      <c r="F21" s="27"/>
      <c r="G21" s="27"/>
      <c r="H21" s="28"/>
    </row>
    <row r="22" spans="1:11" ht="30.75" customHeight="1">
      <c r="A22" s="25"/>
      <c r="B22" s="30" t="s">
        <v>2</v>
      </c>
      <c r="C22" s="30"/>
      <c r="D22" s="31"/>
      <c r="E22" s="1" t="s">
        <v>47</v>
      </c>
      <c r="F22" s="1" t="s">
        <v>10</v>
      </c>
      <c r="G22" s="1" t="s">
        <v>48</v>
      </c>
      <c r="H22" s="1" t="s">
        <v>11</v>
      </c>
    </row>
    <row r="23" spans="1:11" ht="52.5" customHeight="1">
      <c r="A23" s="32" t="s">
        <v>6</v>
      </c>
      <c r="B23" s="36" t="str">
        <f>B13</f>
        <v>Educandos/as que concluyen nivel intermedio y avanzado del modelo educativo y están vinculados a plazas comunitarias de atención educativa y servicios integrales en el periodo t</v>
      </c>
      <c r="C23" s="36" t="s">
        <v>13</v>
      </c>
      <c r="D23" s="37" t="s">
        <v>13</v>
      </c>
      <c r="E23" s="4">
        <v>1636</v>
      </c>
      <c r="F23" s="55">
        <f>IFERROR((E23/E25),"")</f>
        <v>0.49923710711016173</v>
      </c>
      <c r="G23" s="4">
        <v>2483</v>
      </c>
      <c r="H23" s="49">
        <f>IFERROR((G23/G25),"")</f>
        <v>0.49003355042431418</v>
      </c>
    </row>
    <row r="24" spans="1:11" ht="32.25" customHeight="1">
      <c r="A24" s="33"/>
      <c r="B24" s="42" t="s">
        <v>4</v>
      </c>
      <c r="C24" s="42"/>
      <c r="D24" s="43"/>
      <c r="E24" s="1" t="s">
        <v>47</v>
      </c>
      <c r="F24" s="56"/>
      <c r="G24" s="1" t="s">
        <v>48</v>
      </c>
      <c r="H24" s="50"/>
    </row>
    <row r="25" spans="1:11" ht="36" customHeight="1" thickBot="1">
      <c r="A25" s="34"/>
      <c r="B25" s="36" t="str">
        <f>B15</f>
        <v>Total educandos/as que concluyen algún nivel del modelo educativo en el periodo t</v>
      </c>
      <c r="C25" s="36" t="s">
        <v>14</v>
      </c>
      <c r="D25" s="37" t="s">
        <v>14</v>
      </c>
      <c r="E25" s="4">
        <v>3277</v>
      </c>
      <c r="F25" s="57"/>
      <c r="G25" s="4">
        <v>5067</v>
      </c>
      <c r="H25" s="51"/>
    </row>
    <row r="26" spans="1:11" ht="21.75" customHeight="1" thickBot="1">
      <c r="A26" s="24" t="s">
        <v>0</v>
      </c>
      <c r="B26" s="27" t="s">
        <v>1</v>
      </c>
      <c r="C26" s="27"/>
      <c r="D26" s="27"/>
      <c r="E26" s="27"/>
      <c r="F26" s="27"/>
      <c r="G26" s="27"/>
      <c r="H26" s="28"/>
    </row>
    <row r="27" spans="1:11" ht="32.25" customHeight="1">
      <c r="A27" s="25"/>
      <c r="B27" s="30" t="s">
        <v>2</v>
      </c>
      <c r="C27" s="30"/>
      <c r="D27" s="31"/>
      <c r="E27" s="1" t="s">
        <v>47</v>
      </c>
      <c r="F27" s="1" t="s">
        <v>10</v>
      </c>
      <c r="G27" s="1" t="s">
        <v>48</v>
      </c>
      <c r="H27" s="1" t="s">
        <v>11</v>
      </c>
    </row>
    <row r="28" spans="1:11" ht="48.75" customHeight="1">
      <c r="A28" s="52" t="s">
        <v>7</v>
      </c>
      <c r="B28" s="36" t="str">
        <f>B13</f>
        <v>Educandos/as que concluyen nivel intermedio y avanzado del modelo educativo y están vinculados a plazas comunitarias de atención educativa y servicios integrales en el periodo t</v>
      </c>
      <c r="C28" s="36" t="s">
        <v>13</v>
      </c>
      <c r="D28" s="37" t="s">
        <v>13</v>
      </c>
      <c r="E28" s="4">
        <v>2277</v>
      </c>
      <c r="F28" s="55">
        <f>IFERROR((E28/E30),"")</f>
        <v>0.52344827586206899</v>
      </c>
      <c r="G28" s="4"/>
      <c r="H28" s="55" t="str">
        <f>IFERROR((G28/G30),"")</f>
        <v/>
      </c>
    </row>
    <row r="29" spans="1:11" ht="30" customHeight="1">
      <c r="A29" s="53"/>
      <c r="B29" s="42" t="s">
        <v>4</v>
      </c>
      <c r="C29" s="42"/>
      <c r="D29" s="43"/>
      <c r="E29" s="1" t="s">
        <v>47</v>
      </c>
      <c r="F29" s="56"/>
      <c r="G29" s="1" t="s">
        <v>48</v>
      </c>
      <c r="H29" s="56"/>
      <c r="K29" s="6"/>
    </row>
    <row r="30" spans="1:11" ht="36" customHeight="1">
      <c r="A30" s="54"/>
      <c r="B30" s="36" t="str">
        <f>B15</f>
        <v>Total educandos/as que concluyen algún nivel del modelo educativo en el periodo t</v>
      </c>
      <c r="C30" s="36" t="s">
        <v>14</v>
      </c>
      <c r="D30" s="37" t="s">
        <v>14</v>
      </c>
      <c r="E30" s="4">
        <v>4350</v>
      </c>
      <c r="F30" s="57"/>
      <c r="G30" s="4"/>
      <c r="H30" s="57"/>
    </row>
    <row r="31" spans="1:11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1" ht="62.25" customHeight="1">
      <c r="A32" s="18" t="s">
        <v>89</v>
      </c>
      <c r="B32" s="68" t="s">
        <v>91</v>
      </c>
      <c r="C32" s="68"/>
      <c r="D32" s="68"/>
      <c r="E32" s="68"/>
      <c r="F32" s="68"/>
      <c r="G32" s="68"/>
      <c r="H32" s="68"/>
      <c r="I32" s="20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 ht="7.5" customHeight="1">
      <c r="A35" s="11"/>
      <c r="B35" s="11"/>
      <c r="C35" s="11"/>
      <c r="D35" s="11"/>
      <c r="E35" s="11"/>
      <c r="F35" s="11"/>
      <c r="G35" s="11"/>
      <c r="H35" s="11"/>
      <c r="I35" s="11"/>
    </row>
    <row r="36" spans="1:9" ht="6.75" customHeight="1">
      <c r="A36" s="66"/>
      <c r="B36" s="67"/>
      <c r="C36" s="67"/>
      <c r="D36" s="67"/>
      <c r="E36" s="67"/>
      <c r="F36" s="9"/>
    </row>
    <row r="37" spans="1:9">
      <c r="A37" s="9"/>
      <c r="B37" s="9"/>
      <c r="C37" s="9"/>
      <c r="D37" s="9"/>
      <c r="E37" s="9"/>
      <c r="F37" s="9"/>
    </row>
    <row r="38" spans="1:9">
      <c r="A38" s="64" t="s">
        <v>25</v>
      </c>
      <c r="B38" s="64"/>
      <c r="D38" s="64" t="s">
        <v>15</v>
      </c>
      <c r="E38" s="64"/>
      <c r="G38" s="64" t="s">
        <v>21</v>
      </c>
      <c r="H38" s="64"/>
    </row>
    <row r="39" spans="1:9">
      <c r="A39" s="65" t="s">
        <v>22</v>
      </c>
      <c r="B39" s="65"/>
      <c r="D39" s="65" t="s">
        <v>9</v>
      </c>
      <c r="E39" s="65"/>
      <c r="F39" s="10"/>
      <c r="G39" s="65" t="s">
        <v>8</v>
      </c>
      <c r="H39" s="65"/>
    </row>
    <row r="40" spans="1:9" ht="32.25" customHeight="1">
      <c r="A40" s="62" t="s">
        <v>30</v>
      </c>
      <c r="B40" s="62"/>
      <c r="D40" s="62" t="s">
        <v>31</v>
      </c>
      <c r="E40" s="62"/>
      <c r="G40" s="62" t="s">
        <v>50</v>
      </c>
      <c r="H40" s="62"/>
    </row>
  </sheetData>
  <mergeCells count="57">
    <mergeCell ref="A40:B40"/>
    <mergeCell ref="D40:E40"/>
    <mergeCell ref="G40:H40"/>
    <mergeCell ref="A36:E36"/>
    <mergeCell ref="A38:B38"/>
    <mergeCell ref="D38:E38"/>
    <mergeCell ref="G38:H38"/>
    <mergeCell ref="A39:B39"/>
    <mergeCell ref="D39:E39"/>
    <mergeCell ref="G39:H39"/>
    <mergeCell ref="B32:H32"/>
    <mergeCell ref="A26:A27"/>
    <mergeCell ref="B26:H26"/>
    <mergeCell ref="B27:D27"/>
    <mergeCell ref="A28:A30"/>
    <mergeCell ref="B28:D28"/>
    <mergeCell ref="F28:F30"/>
    <mergeCell ref="H28:H30"/>
    <mergeCell ref="B29:D29"/>
    <mergeCell ref="B30:D30"/>
    <mergeCell ref="A21:A22"/>
    <mergeCell ref="B21:H21"/>
    <mergeCell ref="B22:D22"/>
    <mergeCell ref="A23:A25"/>
    <mergeCell ref="B23:D23"/>
    <mergeCell ref="F23:F25"/>
    <mergeCell ref="H23:H25"/>
    <mergeCell ref="B24:D24"/>
    <mergeCell ref="B25:D25"/>
    <mergeCell ref="A16:A17"/>
    <mergeCell ref="B16:H16"/>
    <mergeCell ref="B17:D17"/>
    <mergeCell ref="A18:A20"/>
    <mergeCell ref="B18:D18"/>
    <mergeCell ref="F18:F20"/>
    <mergeCell ref="H18:H20"/>
    <mergeCell ref="B19:D19"/>
    <mergeCell ref="B20:D20"/>
    <mergeCell ref="A13:A15"/>
    <mergeCell ref="B13:D13"/>
    <mergeCell ref="F13:F15"/>
    <mergeCell ref="H13:H15"/>
    <mergeCell ref="B14:D14"/>
    <mergeCell ref="B15:D15"/>
    <mergeCell ref="B7:D7"/>
    <mergeCell ref="E7:F7"/>
    <mergeCell ref="A8:A10"/>
    <mergeCell ref="B8:H10"/>
    <mergeCell ref="A11:A12"/>
    <mergeCell ref="B11:H11"/>
    <mergeCell ref="B12:D12"/>
    <mergeCell ref="A6:H6"/>
    <mergeCell ref="B2:G2"/>
    <mergeCell ref="N2:S2"/>
    <mergeCell ref="B3:G3"/>
    <mergeCell ref="A4:H4"/>
    <mergeCell ref="A5:H5"/>
  </mergeCells>
  <pageMargins left="0.7" right="0.7" top="0.75" bottom="0.75" header="0.3" footer="0.3"/>
  <pageSetup scale="61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40"/>
  <sheetViews>
    <sheetView topLeftCell="A25" zoomScale="90" zoomScaleNormal="90" workbookViewId="0">
      <selection activeCell="M34" sqref="M34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2" spans="1:19" ht="43.5" customHeight="1">
      <c r="A2" s="7"/>
      <c r="B2" s="58" t="s">
        <v>46</v>
      </c>
      <c r="C2" s="58"/>
      <c r="D2" s="58"/>
      <c r="E2" s="58"/>
      <c r="F2" s="58"/>
      <c r="G2" s="58"/>
      <c r="H2" s="8"/>
      <c r="N2" s="58"/>
      <c r="O2" s="58"/>
      <c r="P2" s="58"/>
      <c r="Q2" s="58"/>
      <c r="R2" s="58"/>
      <c r="S2" s="58"/>
    </row>
    <row r="3" spans="1:19" ht="27.75" customHeight="1">
      <c r="A3" s="16"/>
      <c r="B3" s="60" t="s">
        <v>45</v>
      </c>
      <c r="C3" s="60"/>
      <c r="D3" s="60"/>
      <c r="E3" s="60"/>
      <c r="F3" s="60"/>
      <c r="G3" s="60"/>
      <c r="H3" s="16"/>
      <c r="N3" s="13"/>
      <c r="O3" s="13"/>
      <c r="P3" s="13"/>
      <c r="Q3" s="13"/>
      <c r="R3" s="13"/>
      <c r="S3" s="13"/>
    </row>
    <row r="4" spans="1:19" ht="27" customHeight="1">
      <c r="A4" s="59" t="s">
        <v>88</v>
      </c>
      <c r="B4" s="59"/>
      <c r="C4" s="59"/>
      <c r="D4" s="59"/>
      <c r="E4" s="59"/>
      <c r="F4" s="59"/>
      <c r="G4" s="59"/>
      <c r="H4" s="59"/>
      <c r="N4" s="13"/>
      <c r="O4" s="13"/>
      <c r="P4" s="13"/>
      <c r="Q4" s="13"/>
      <c r="R4" s="13"/>
      <c r="S4" s="13"/>
    </row>
    <row r="5" spans="1:19" ht="25.5" customHeight="1">
      <c r="A5" s="59" t="s">
        <v>61</v>
      </c>
      <c r="B5" s="59"/>
      <c r="C5" s="59"/>
      <c r="D5" s="59"/>
      <c r="E5" s="59"/>
      <c r="F5" s="59"/>
      <c r="G5" s="59"/>
      <c r="H5" s="59"/>
      <c r="N5" s="13"/>
      <c r="O5" s="13"/>
      <c r="P5" s="13"/>
      <c r="Q5" s="13"/>
      <c r="R5" s="13"/>
      <c r="S5" s="13"/>
    </row>
    <row r="6" spans="1:19" ht="26.25" customHeight="1">
      <c r="A6" s="59" t="s">
        <v>58</v>
      </c>
      <c r="B6" s="59"/>
      <c r="C6" s="59"/>
      <c r="D6" s="59"/>
      <c r="E6" s="59"/>
      <c r="F6" s="59"/>
      <c r="G6" s="59"/>
      <c r="H6" s="59"/>
      <c r="N6" s="13"/>
      <c r="O6" s="13"/>
      <c r="P6" s="13"/>
      <c r="Q6" s="13"/>
      <c r="R6" s="13"/>
      <c r="S6" s="13"/>
    </row>
    <row r="7" spans="1:19" ht="26.25" customHeight="1">
      <c r="A7" s="15" t="s">
        <v>62</v>
      </c>
      <c r="B7" s="59" t="s">
        <v>63</v>
      </c>
      <c r="C7" s="59"/>
      <c r="D7" s="59"/>
      <c r="E7" s="59" t="s">
        <v>64</v>
      </c>
      <c r="F7" s="59"/>
      <c r="G7" s="14"/>
      <c r="H7" s="14"/>
      <c r="N7" s="13"/>
      <c r="O7" s="13"/>
      <c r="P7" s="13"/>
      <c r="Q7" s="13"/>
      <c r="R7" s="13"/>
      <c r="S7" s="13"/>
    </row>
    <row r="8" spans="1:19" ht="26.25" customHeight="1">
      <c r="A8" s="22" t="s">
        <v>49</v>
      </c>
      <c r="B8" s="22" t="s">
        <v>75</v>
      </c>
      <c r="C8" s="22"/>
      <c r="D8" s="22"/>
      <c r="E8" s="22"/>
      <c r="F8" s="22"/>
      <c r="G8" s="22"/>
      <c r="H8" s="22"/>
      <c r="N8" s="13"/>
      <c r="O8" s="13"/>
      <c r="P8" s="13"/>
      <c r="Q8" s="13"/>
      <c r="R8" s="13"/>
      <c r="S8" s="13"/>
    </row>
    <row r="9" spans="1:19" ht="26.25" customHeight="1">
      <c r="A9" s="22"/>
      <c r="B9" s="22"/>
      <c r="C9" s="22"/>
      <c r="D9" s="22"/>
      <c r="E9" s="22"/>
      <c r="F9" s="22"/>
      <c r="G9" s="22"/>
      <c r="H9" s="22"/>
      <c r="N9" s="13"/>
      <c r="O9" s="13"/>
      <c r="P9" s="13"/>
      <c r="Q9" s="13"/>
      <c r="R9" s="13"/>
      <c r="S9" s="13"/>
    </row>
    <row r="10" spans="1:19" ht="26.25" customHeight="1" thickBot="1">
      <c r="A10" s="23"/>
      <c r="B10" s="63"/>
      <c r="C10" s="63"/>
      <c r="D10" s="63"/>
      <c r="E10" s="63"/>
      <c r="F10" s="63"/>
      <c r="G10" s="63"/>
      <c r="H10" s="63"/>
      <c r="N10" s="13"/>
      <c r="O10" s="13"/>
      <c r="P10" s="13"/>
      <c r="Q10" s="13"/>
      <c r="R10" s="13"/>
      <c r="S10" s="13"/>
    </row>
    <row r="11" spans="1:19" ht="27" customHeight="1" thickBot="1">
      <c r="A11" s="24" t="s">
        <v>0</v>
      </c>
      <c r="B11" s="26" t="s">
        <v>1</v>
      </c>
      <c r="C11" s="27"/>
      <c r="D11" s="27"/>
      <c r="E11" s="27"/>
      <c r="F11" s="27"/>
      <c r="G11" s="27"/>
      <c r="H11" s="28"/>
    </row>
    <row r="12" spans="1:19" ht="33.75" customHeight="1">
      <c r="A12" s="25"/>
      <c r="B12" s="29" t="s">
        <v>2</v>
      </c>
      <c r="C12" s="30"/>
      <c r="D12" s="31"/>
      <c r="E12" s="1" t="s">
        <v>47</v>
      </c>
      <c r="F12" s="1" t="s">
        <v>10</v>
      </c>
      <c r="G12" s="1" t="s">
        <v>48</v>
      </c>
      <c r="H12" s="1" t="s">
        <v>11</v>
      </c>
      <c r="I12" s="3"/>
      <c r="K12" s="5"/>
    </row>
    <row r="13" spans="1:19" ht="53.25" customHeight="1">
      <c r="A13" s="32" t="s">
        <v>3</v>
      </c>
      <c r="B13" s="35" t="s">
        <v>41</v>
      </c>
      <c r="C13" s="36" t="s">
        <v>13</v>
      </c>
      <c r="D13" s="37" t="s">
        <v>13</v>
      </c>
      <c r="E13" s="4">
        <v>6</v>
      </c>
      <c r="F13" s="55">
        <f>IFERROR((E13/E15),"")</f>
        <v>2.3166023166023165E-2</v>
      </c>
      <c r="G13" s="4">
        <v>6</v>
      </c>
      <c r="H13" s="55">
        <f>IFERROR((G13/G15),"")</f>
        <v>0.12244897959183673</v>
      </c>
      <c r="K13" s="5"/>
    </row>
    <row r="14" spans="1:19" ht="33.75" customHeight="1">
      <c r="A14" s="33"/>
      <c r="B14" s="41" t="s">
        <v>4</v>
      </c>
      <c r="C14" s="42"/>
      <c r="D14" s="43"/>
      <c r="E14" s="1" t="s">
        <v>47</v>
      </c>
      <c r="F14" s="56"/>
      <c r="G14" s="1" t="s">
        <v>48</v>
      </c>
      <c r="H14" s="56"/>
      <c r="I14" s="3"/>
    </row>
    <row r="15" spans="1:19" ht="54" customHeight="1" thickBot="1">
      <c r="A15" s="34"/>
      <c r="B15" s="35" t="s">
        <v>42</v>
      </c>
      <c r="C15" s="36" t="s">
        <v>14</v>
      </c>
      <c r="D15" s="37" t="s">
        <v>14</v>
      </c>
      <c r="E15" s="4">
        <v>259</v>
      </c>
      <c r="F15" s="57"/>
      <c r="G15" s="4">
        <v>49</v>
      </c>
      <c r="H15" s="57"/>
    </row>
    <row r="16" spans="1:19" ht="21" customHeight="1" thickBot="1">
      <c r="A16" s="44" t="s">
        <v>0</v>
      </c>
      <c r="B16" s="27" t="s">
        <v>1</v>
      </c>
      <c r="C16" s="27"/>
      <c r="D16" s="27"/>
      <c r="E16" s="27"/>
      <c r="F16" s="27"/>
      <c r="G16" s="27"/>
      <c r="H16" s="28"/>
    </row>
    <row r="17" spans="1:11" ht="33" customHeight="1">
      <c r="A17" s="45"/>
      <c r="B17" s="30" t="s">
        <v>2</v>
      </c>
      <c r="C17" s="30"/>
      <c r="D17" s="31"/>
      <c r="E17" s="1" t="s">
        <v>47</v>
      </c>
      <c r="F17" s="1" t="s">
        <v>10</v>
      </c>
      <c r="G17" s="1" t="s">
        <v>48</v>
      </c>
      <c r="H17" s="1" t="s">
        <v>11</v>
      </c>
    </row>
    <row r="18" spans="1:11" ht="49.5" customHeight="1">
      <c r="A18" s="46" t="s">
        <v>5</v>
      </c>
      <c r="B18" s="36" t="str">
        <f>B13</f>
        <v>Total de educandos/as que concluyen nivel en la vertiente para Ciegos o Débiles Visuales+ Total de educandos/as que concluyen nivel en la Población indígena en Inicial, Primaria y/o Secundaria en periodo t</v>
      </c>
      <c r="C18" s="36" t="s">
        <v>13</v>
      </c>
      <c r="D18" s="37" t="s">
        <v>13</v>
      </c>
      <c r="E18" s="4">
        <v>19</v>
      </c>
      <c r="F18" s="55">
        <f>IFERROR((E18/E20),"")</f>
        <v>7.3359073359073365E-2</v>
      </c>
      <c r="G18" s="4">
        <v>23</v>
      </c>
      <c r="H18" s="38">
        <f>IFERROR((G18/G20),"")</f>
        <v>0.60526315789473684</v>
      </c>
    </row>
    <row r="19" spans="1:11" ht="35.25" customHeight="1">
      <c r="A19" s="47"/>
      <c r="B19" s="42" t="s">
        <v>4</v>
      </c>
      <c r="C19" s="42"/>
      <c r="D19" s="43"/>
      <c r="E19" s="1" t="s">
        <v>47</v>
      </c>
      <c r="F19" s="56"/>
      <c r="G19" s="1" t="s">
        <v>48</v>
      </c>
      <c r="H19" s="39"/>
    </row>
    <row r="20" spans="1:11" ht="50.25" customHeight="1" thickBot="1">
      <c r="A20" s="48"/>
      <c r="B20" s="36" t="str">
        <f>B15</f>
        <v>Total de educandos/as atendidos en el modelo educativo en la vertiente para Ciegos o Débiles Visuales+Total de educandos/as atendidos en la Población indígena en inicial, Primaria y/o Secundaria en periodo t)) x 100</v>
      </c>
      <c r="C20" s="36" t="s">
        <v>14</v>
      </c>
      <c r="D20" s="37" t="s">
        <v>14</v>
      </c>
      <c r="E20" s="4">
        <v>259</v>
      </c>
      <c r="F20" s="57"/>
      <c r="G20" s="4">
        <v>38</v>
      </c>
      <c r="H20" s="40"/>
    </row>
    <row r="21" spans="1:11" ht="22.5" customHeight="1" thickBot="1">
      <c r="A21" s="24" t="s">
        <v>0</v>
      </c>
      <c r="B21" s="27" t="s">
        <v>1</v>
      </c>
      <c r="C21" s="27"/>
      <c r="D21" s="27"/>
      <c r="E21" s="27"/>
      <c r="F21" s="27"/>
      <c r="G21" s="27"/>
      <c r="H21" s="28"/>
    </row>
    <row r="22" spans="1:11" ht="30.75" customHeight="1">
      <c r="A22" s="25"/>
      <c r="B22" s="30" t="s">
        <v>2</v>
      </c>
      <c r="C22" s="30"/>
      <c r="D22" s="31"/>
      <c r="E22" s="1" t="s">
        <v>47</v>
      </c>
      <c r="F22" s="1" t="s">
        <v>10</v>
      </c>
      <c r="G22" s="1" t="s">
        <v>48</v>
      </c>
      <c r="H22" s="1" t="s">
        <v>11</v>
      </c>
    </row>
    <row r="23" spans="1:11" ht="51" customHeight="1">
      <c r="A23" s="32" t="s">
        <v>6</v>
      </c>
      <c r="B23" s="36" t="str">
        <f>B13</f>
        <v>Total de educandos/as que concluyen nivel en la vertiente para Ciegos o Débiles Visuales+ Total de educandos/as que concluyen nivel en la Población indígena en Inicial, Primaria y/o Secundaria en periodo t</v>
      </c>
      <c r="C23" s="36" t="s">
        <v>13</v>
      </c>
      <c r="D23" s="37" t="s">
        <v>13</v>
      </c>
      <c r="E23" s="4">
        <v>67</v>
      </c>
      <c r="F23" s="55">
        <f>IFERROR((E23/E25),"")</f>
        <v>0.25868725868725867</v>
      </c>
      <c r="G23" s="4">
        <v>39</v>
      </c>
      <c r="H23" s="49">
        <f>IFERROR((G23/G25),"")</f>
        <v>1.625</v>
      </c>
    </row>
    <row r="24" spans="1:11" ht="32.25" customHeight="1">
      <c r="A24" s="33"/>
      <c r="B24" s="42" t="s">
        <v>4</v>
      </c>
      <c r="C24" s="42"/>
      <c r="D24" s="43"/>
      <c r="E24" s="1" t="s">
        <v>47</v>
      </c>
      <c r="F24" s="56"/>
      <c r="G24" s="1" t="s">
        <v>48</v>
      </c>
      <c r="H24" s="50"/>
    </row>
    <row r="25" spans="1:11" ht="48.75" customHeight="1" thickBot="1">
      <c r="A25" s="34"/>
      <c r="B25" s="36" t="str">
        <f>B15</f>
        <v>Total de educandos/as atendidos en el modelo educativo en la vertiente para Ciegos o Débiles Visuales+Total de educandos/as atendidos en la Población indígena en inicial, Primaria y/o Secundaria en periodo t)) x 100</v>
      </c>
      <c r="C25" s="36" t="s">
        <v>14</v>
      </c>
      <c r="D25" s="37" t="s">
        <v>14</v>
      </c>
      <c r="E25" s="4">
        <v>259</v>
      </c>
      <c r="F25" s="69"/>
      <c r="G25" s="4">
        <v>24</v>
      </c>
      <c r="H25" s="70"/>
    </row>
    <row r="26" spans="1:11" ht="21.75" customHeight="1" thickBot="1">
      <c r="A26" s="24" t="s">
        <v>0</v>
      </c>
      <c r="B26" s="27" t="s">
        <v>1</v>
      </c>
      <c r="C26" s="27"/>
      <c r="D26" s="27"/>
      <c r="E26" s="27"/>
      <c r="F26" s="27"/>
      <c r="G26" s="27"/>
      <c r="H26" s="28"/>
    </row>
    <row r="27" spans="1:11" ht="32.25" customHeight="1">
      <c r="A27" s="25"/>
      <c r="B27" s="30" t="s">
        <v>2</v>
      </c>
      <c r="C27" s="30"/>
      <c r="D27" s="31"/>
      <c r="E27" s="1" t="s">
        <v>47</v>
      </c>
      <c r="F27" s="1" t="s">
        <v>10</v>
      </c>
      <c r="G27" s="1" t="s">
        <v>48</v>
      </c>
      <c r="H27" s="1" t="s">
        <v>11</v>
      </c>
    </row>
    <row r="28" spans="1:11" ht="51" customHeight="1">
      <c r="A28" s="52" t="s">
        <v>7</v>
      </c>
      <c r="B28" s="36" t="str">
        <f>B13</f>
        <v>Total de educandos/as que concluyen nivel en la vertiente para Ciegos o Débiles Visuales+ Total de educandos/as que concluyen nivel en la Población indígena en Inicial, Primaria y/o Secundaria en periodo t</v>
      </c>
      <c r="C28" s="36" t="s">
        <v>13</v>
      </c>
      <c r="D28" s="37" t="s">
        <v>13</v>
      </c>
      <c r="E28" s="4">
        <v>120</v>
      </c>
      <c r="F28" s="55">
        <f>IFERROR((E28/E30),"")</f>
        <v>0.46332046332046334</v>
      </c>
      <c r="G28" s="4"/>
      <c r="H28" s="55" t="str">
        <f>IFERROR((G28/G30),"")</f>
        <v/>
      </c>
    </row>
    <row r="29" spans="1:11" ht="30" customHeight="1">
      <c r="A29" s="53"/>
      <c r="B29" s="42" t="s">
        <v>4</v>
      </c>
      <c r="C29" s="42"/>
      <c r="D29" s="43"/>
      <c r="E29" s="1" t="s">
        <v>47</v>
      </c>
      <c r="F29" s="56"/>
      <c r="G29" s="1" t="s">
        <v>48</v>
      </c>
      <c r="H29" s="56"/>
      <c r="K29" s="6"/>
    </row>
    <row r="30" spans="1:11" ht="49.5" customHeight="1">
      <c r="A30" s="54"/>
      <c r="B30" s="36" t="str">
        <f>B15</f>
        <v>Total de educandos/as atendidos en el modelo educativo en la vertiente para Ciegos o Débiles Visuales+Total de educandos/as atendidos en la Población indígena en inicial, Primaria y/o Secundaria en periodo t)) x 100</v>
      </c>
      <c r="C30" s="36" t="s">
        <v>14</v>
      </c>
      <c r="D30" s="37" t="s">
        <v>14</v>
      </c>
      <c r="E30" s="4">
        <v>259</v>
      </c>
      <c r="F30" s="57"/>
      <c r="G30" s="4"/>
      <c r="H30" s="57"/>
    </row>
    <row r="31" spans="1:11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1" ht="62.25" customHeight="1">
      <c r="A32" s="18" t="s">
        <v>90</v>
      </c>
      <c r="B32" s="68" t="s">
        <v>92</v>
      </c>
      <c r="C32" s="68"/>
      <c r="D32" s="68"/>
      <c r="E32" s="68"/>
      <c r="F32" s="68"/>
      <c r="G32" s="68"/>
      <c r="H32" s="68"/>
      <c r="I32" s="20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 ht="7.5" customHeight="1">
      <c r="A35" s="11"/>
      <c r="B35" s="11"/>
      <c r="C35" s="11"/>
      <c r="D35" s="11"/>
      <c r="E35" s="11"/>
      <c r="F35" s="11"/>
      <c r="G35" s="11"/>
      <c r="H35" s="11"/>
      <c r="I35" s="11"/>
    </row>
    <row r="36" spans="1:9">
      <c r="A36" s="66"/>
      <c r="B36" s="67"/>
      <c r="C36" s="67"/>
      <c r="D36" s="67"/>
      <c r="E36" s="67"/>
      <c r="F36" s="9"/>
    </row>
    <row r="37" spans="1:9">
      <c r="A37" s="9"/>
      <c r="B37" s="9"/>
      <c r="C37" s="9"/>
      <c r="D37" s="9"/>
      <c r="E37" s="9"/>
      <c r="F37" s="9"/>
    </row>
    <row r="38" spans="1:9">
      <c r="A38" s="64" t="s">
        <v>21</v>
      </c>
      <c r="B38" s="64"/>
      <c r="D38" s="64" t="s">
        <v>15</v>
      </c>
      <c r="E38" s="64"/>
      <c r="G38" s="64" t="s">
        <v>21</v>
      </c>
      <c r="H38" s="64"/>
    </row>
    <row r="39" spans="1:9">
      <c r="A39" s="65" t="s">
        <v>22</v>
      </c>
      <c r="B39" s="65"/>
      <c r="D39" s="65" t="s">
        <v>9</v>
      </c>
      <c r="E39" s="65"/>
      <c r="F39" s="10"/>
      <c r="G39" s="65" t="s">
        <v>8</v>
      </c>
      <c r="H39" s="65"/>
    </row>
    <row r="40" spans="1:9" ht="32.25" customHeight="1">
      <c r="A40" s="62" t="s">
        <v>50</v>
      </c>
      <c r="B40" s="62"/>
      <c r="D40" s="62" t="s">
        <v>31</v>
      </c>
      <c r="E40" s="62"/>
      <c r="G40" s="62" t="s">
        <v>50</v>
      </c>
      <c r="H40" s="62"/>
    </row>
  </sheetData>
  <mergeCells count="57">
    <mergeCell ref="A40:B40"/>
    <mergeCell ref="D40:E40"/>
    <mergeCell ref="G40:H40"/>
    <mergeCell ref="A36:E36"/>
    <mergeCell ref="A38:B38"/>
    <mergeCell ref="D38:E38"/>
    <mergeCell ref="G38:H38"/>
    <mergeCell ref="A39:B39"/>
    <mergeCell ref="D39:E39"/>
    <mergeCell ref="G39:H39"/>
    <mergeCell ref="B32:H32"/>
    <mergeCell ref="A26:A27"/>
    <mergeCell ref="B26:H26"/>
    <mergeCell ref="B27:D27"/>
    <mergeCell ref="A28:A30"/>
    <mergeCell ref="B28:D28"/>
    <mergeCell ref="F28:F30"/>
    <mergeCell ref="H28:H30"/>
    <mergeCell ref="B29:D29"/>
    <mergeCell ref="B30:D30"/>
    <mergeCell ref="A21:A22"/>
    <mergeCell ref="B21:H21"/>
    <mergeCell ref="B22:D22"/>
    <mergeCell ref="A23:A25"/>
    <mergeCell ref="B23:D23"/>
    <mergeCell ref="F23:F25"/>
    <mergeCell ref="H23:H25"/>
    <mergeCell ref="B24:D24"/>
    <mergeCell ref="B25:D25"/>
    <mergeCell ref="A16:A17"/>
    <mergeCell ref="B16:H16"/>
    <mergeCell ref="B17:D17"/>
    <mergeCell ref="A18:A20"/>
    <mergeCell ref="B18:D18"/>
    <mergeCell ref="F18:F20"/>
    <mergeCell ref="H18:H20"/>
    <mergeCell ref="B19:D19"/>
    <mergeCell ref="B20:D20"/>
    <mergeCell ref="A13:A15"/>
    <mergeCell ref="B13:D13"/>
    <mergeCell ref="F13:F15"/>
    <mergeCell ref="H13:H15"/>
    <mergeCell ref="B14:D14"/>
    <mergeCell ref="B15:D15"/>
    <mergeCell ref="B7:D7"/>
    <mergeCell ref="E7:F7"/>
    <mergeCell ref="A8:A10"/>
    <mergeCell ref="B8:H10"/>
    <mergeCell ref="A11:A12"/>
    <mergeCell ref="B11:H11"/>
    <mergeCell ref="B12:D12"/>
    <mergeCell ref="A6:H6"/>
    <mergeCell ref="B2:G2"/>
    <mergeCell ref="N2:S2"/>
    <mergeCell ref="B3:G3"/>
    <mergeCell ref="A4:H4"/>
    <mergeCell ref="A5:H5"/>
  </mergeCells>
  <pageMargins left="0.7" right="0.7" top="0.75" bottom="0.75" header="0.3" footer="0.3"/>
  <pageSetup scale="58" orientation="portrait" r:id="rId1"/>
  <colBreaks count="1" manualBreakCount="1">
    <brk id="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40"/>
  <sheetViews>
    <sheetView topLeftCell="A16" zoomScale="90" zoomScaleNormal="90" workbookViewId="0">
      <selection activeCell="L39" sqref="L39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2" spans="1:19" ht="43.5" customHeight="1">
      <c r="A2" s="7"/>
      <c r="B2" s="58" t="s">
        <v>46</v>
      </c>
      <c r="C2" s="58"/>
      <c r="D2" s="58"/>
      <c r="E2" s="58"/>
      <c r="F2" s="58"/>
      <c r="G2" s="58"/>
      <c r="H2" s="8"/>
      <c r="N2" s="58"/>
      <c r="O2" s="58"/>
      <c r="P2" s="58"/>
      <c r="Q2" s="58"/>
      <c r="R2" s="58"/>
      <c r="S2" s="58"/>
    </row>
    <row r="3" spans="1:19" ht="27.75" customHeight="1">
      <c r="A3" s="16"/>
      <c r="B3" s="60" t="s">
        <v>45</v>
      </c>
      <c r="C3" s="60"/>
      <c r="D3" s="60"/>
      <c r="E3" s="60"/>
      <c r="F3" s="60"/>
      <c r="G3" s="60"/>
      <c r="H3" s="16"/>
      <c r="N3" s="13"/>
      <c r="O3" s="13"/>
      <c r="P3" s="13"/>
      <c r="Q3" s="13"/>
      <c r="R3" s="13"/>
      <c r="S3" s="13"/>
    </row>
    <row r="4" spans="1:19" ht="27" customHeight="1">
      <c r="A4" s="59" t="s">
        <v>88</v>
      </c>
      <c r="B4" s="59"/>
      <c r="C4" s="59"/>
      <c r="D4" s="59"/>
      <c r="E4" s="59"/>
      <c r="F4" s="59"/>
      <c r="G4" s="59"/>
      <c r="H4" s="59"/>
      <c r="N4" s="13"/>
      <c r="O4" s="13"/>
      <c r="P4" s="13"/>
      <c r="Q4" s="13"/>
      <c r="R4" s="13"/>
      <c r="S4" s="13"/>
    </row>
    <row r="5" spans="1:19" ht="25.5" customHeight="1">
      <c r="A5" s="59" t="s">
        <v>61</v>
      </c>
      <c r="B5" s="59"/>
      <c r="C5" s="59"/>
      <c r="D5" s="59"/>
      <c r="E5" s="59"/>
      <c r="F5" s="59"/>
      <c r="G5" s="59"/>
      <c r="H5" s="59"/>
      <c r="N5" s="13"/>
      <c r="O5" s="13"/>
      <c r="P5" s="13"/>
      <c r="Q5" s="13"/>
      <c r="R5" s="13"/>
      <c r="S5" s="13"/>
    </row>
    <row r="6" spans="1:19" ht="36" customHeight="1">
      <c r="A6" s="59" t="s">
        <v>59</v>
      </c>
      <c r="B6" s="59"/>
      <c r="C6" s="59"/>
      <c r="D6" s="59"/>
      <c r="E6" s="59"/>
      <c r="F6" s="59"/>
      <c r="G6" s="59"/>
      <c r="H6" s="59"/>
      <c r="N6" s="13"/>
      <c r="O6" s="13"/>
      <c r="P6" s="13"/>
      <c r="Q6" s="13"/>
      <c r="R6" s="13"/>
      <c r="S6" s="13"/>
    </row>
    <row r="7" spans="1:19" ht="26.25" customHeight="1">
      <c r="A7" s="15" t="s">
        <v>62</v>
      </c>
      <c r="B7" s="59" t="s">
        <v>63</v>
      </c>
      <c r="C7" s="59"/>
      <c r="D7" s="59"/>
      <c r="E7" s="59" t="s">
        <v>64</v>
      </c>
      <c r="F7" s="59"/>
      <c r="G7" s="14"/>
      <c r="H7" s="14"/>
      <c r="N7" s="13"/>
      <c r="O7" s="13"/>
      <c r="P7" s="13"/>
      <c r="Q7" s="13"/>
      <c r="R7" s="13"/>
      <c r="S7" s="13"/>
    </row>
    <row r="8" spans="1:19" ht="26.25" customHeight="1">
      <c r="A8" s="22" t="s">
        <v>49</v>
      </c>
      <c r="B8" s="22" t="s">
        <v>76</v>
      </c>
      <c r="C8" s="22"/>
      <c r="D8" s="22"/>
      <c r="E8" s="22"/>
      <c r="F8" s="22"/>
      <c r="G8" s="22"/>
      <c r="H8" s="22"/>
      <c r="N8" s="13"/>
      <c r="O8" s="13"/>
      <c r="P8" s="13"/>
      <c r="Q8" s="13"/>
      <c r="R8" s="13"/>
      <c r="S8" s="13"/>
    </row>
    <row r="9" spans="1:19" ht="26.25" customHeight="1">
      <c r="A9" s="22"/>
      <c r="B9" s="22"/>
      <c r="C9" s="22"/>
      <c r="D9" s="22"/>
      <c r="E9" s="22"/>
      <c r="F9" s="22"/>
      <c r="G9" s="22"/>
      <c r="H9" s="22"/>
      <c r="N9" s="13"/>
      <c r="O9" s="13"/>
      <c r="P9" s="13"/>
      <c r="Q9" s="13"/>
      <c r="R9" s="13"/>
      <c r="S9" s="13"/>
    </row>
    <row r="10" spans="1:19" ht="26.25" customHeight="1" thickBot="1">
      <c r="A10" s="23"/>
      <c r="B10" s="63"/>
      <c r="C10" s="63"/>
      <c r="D10" s="63"/>
      <c r="E10" s="63"/>
      <c r="F10" s="63"/>
      <c r="G10" s="63"/>
      <c r="H10" s="63"/>
      <c r="N10" s="13"/>
      <c r="O10" s="13"/>
      <c r="P10" s="13"/>
      <c r="Q10" s="13"/>
      <c r="R10" s="13"/>
      <c r="S10" s="13"/>
    </row>
    <row r="11" spans="1:19" ht="27" customHeight="1" thickBot="1">
      <c r="A11" s="24" t="s">
        <v>0</v>
      </c>
      <c r="B11" s="26" t="s">
        <v>1</v>
      </c>
      <c r="C11" s="27"/>
      <c r="D11" s="27"/>
      <c r="E11" s="27"/>
      <c r="F11" s="27"/>
      <c r="G11" s="27"/>
      <c r="H11" s="28"/>
    </row>
    <row r="12" spans="1:19" ht="33.75" customHeight="1">
      <c r="A12" s="25"/>
      <c r="B12" s="29" t="s">
        <v>2</v>
      </c>
      <c r="C12" s="30"/>
      <c r="D12" s="31"/>
      <c r="E12" s="1" t="s">
        <v>47</v>
      </c>
      <c r="F12" s="1" t="s">
        <v>10</v>
      </c>
      <c r="G12" s="1" t="s">
        <v>48</v>
      </c>
      <c r="H12" s="1" t="s">
        <v>11</v>
      </c>
      <c r="I12" s="3"/>
      <c r="K12" s="5"/>
    </row>
    <row r="13" spans="1:19" ht="36" customHeight="1">
      <c r="A13" s="32" t="s">
        <v>3</v>
      </c>
      <c r="B13" s="35" t="s">
        <v>43</v>
      </c>
      <c r="C13" s="36" t="s">
        <v>13</v>
      </c>
      <c r="D13" s="37" t="s">
        <v>13</v>
      </c>
      <c r="E13" s="4">
        <v>1026</v>
      </c>
      <c r="F13" s="55">
        <f>IFERROR((E13/E15),"")</f>
        <v>0.10903294367693943</v>
      </c>
      <c r="G13" s="4">
        <v>1488</v>
      </c>
      <c r="H13" s="55">
        <f>IFERROR((G13/G15),"")</f>
        <v>0.28648440508278783</v>
      </c>
      <c r="K13" s="5"/>
    </row>
    <row r="14" spans="1:19" ht="33.75" customHeight="1">
      <c r="A14" s="33"/>
      <c r="B14" s="41" t="s">
        <v>4</v>
      </c>
      <c r="C14" s="42"/>
      <c r="D14" s="43"/>
      <c r="E14" s="1" t="s">
        <v>47</v>
      </c>
      <c r="F14" s="56"/>
      <c r="G14" s="1" t="s">
        <v>48</v>
      </c>
      <c r="H14" s="56"/>
      <c r="I14" s="3"/>
    </row>
    <row r="15" spans="1:19" ht="36" customHeight="1" thickBot="1">
      <c r="A15" s="34"/>
      <c r="B15" s="35" t="s">
        <v>44</v>
      </c>
      <c r="C15" s="36" t="s">
        <v>14</v>
      </c>
      <c r="D15" s="37" t="s">
        <v>14</v>
      </c>
      <c r="E15" s="4">
        <v>9410</v>
      </c>
      <c r="F15" s="57"/>
      <c r="G15" s="4">
        <v>5194</v>
      </c>
      <c r="H15" s="57"/>
    </row>
    <row r="16" spans="1:19" ht="21" customHeight="1" thickBot="1">
      <c r="A16" s="44" t="s">
        <v>0</v>
      </c>
      <c r="B16" s="27" t="s">
        <v>1</v>
      </c>
      <c r="C16" s="27"/>
      <c r="D16" s="27"/>
      <c r="E16" s="27"/>
      <c r="F16" s="27"/>
      <c r="G16" s="27"/>
      <c r="H16" s="28"/>
    </row>
    <row r="17" spans="1:11" ht="33" customHeight="1">
      <c r="A17" s="45"/>
      <c r="B17" s="30" t="s">
        <v>2</v>
      </c>
      <c r="C17" s="30"/>
      <c r="D17" s="31"/>
      <c r="E17" s="1" t="s">
        <v>47</v>
      </c>
      <c r="F17" s="1" t="s">
        <v>10</v>
      </c>
      <c r="G17" s="1" t="s">
        <v>48</v>
      </c>
      <c r="H17" s="1" t="s">
        <v>11</v>
      </c>
    </row>
    <row r="18" spans="1:11" ht="36" customHeight="1">
      <c r="A18" s="46" t="s">
        <v>5</v>
      </c>
      <c r="B18" s="36" t="str">
        <f>B13</f>
        <v xml:space="preserve">Educandos/as que concluyen nivel de inicial, Primaria y/o Secundaria con la vertiente Hispanohablante del modelo educativo en el periodo t </v>
      </c>
      <c r="C18" s="36" t="s">
        <v>13</v>
      </c>
      <c r="D18" s="37" t="s">
        <v>13</v>
      </c>
      <c r="E18" s="4">
        <v>2663</v>
      </c>
      <c r="F18" s="55">
        <f>IFERROR((E18/E20),"")</f>
        <v>0.28299681190223169</v>
      </c>
      <c r="G18" s="4">
        <v>3466</v>
      </c>
      <c r="H18" s="38">
        <f>IFERROR((G18/G20),"")</f>
        <v>0.64531744554086767</v>
      </c>
    </row>
    <row r="19" spans="1:11" ht="35.25" customHeight="1">
      <c r="A19" s="47"/>
      <c r="B19" s="42" t="s">
        <v>4</v>
      </c>
      <c r="C19" s="42"/>
      <c r="D19" s="43"/>
      <c r="E19" s="1" t="s">
        <v>47</v>
      </c>
      <c r="F19" s="56"/>
      <c r="G19" s="1" t="s">
        <v>48</v>
      </c>
      <c r="H19" s="39"/>
    </row>
    <row r="20" spans="1:11" ht="36" customHeight="1" thickBot="1">
      <c r="A20" s="48"/>
      <c r="B20" s="36" t="str">
        <f>B15</f>
        <v>Educandos/as atendidos en el nivel de inicial, Primaria y/o Secundaria con la vertiente Hispanohablante del modelo educativo en el periodo t</v>
      </c>
      <c r="C20" s="36" t="s">
        <v>14</v>
      </c>
      <c r="D20" s="37" t="s">
        <v>14</v>
      </c>
      <c r="E20" s="4">
        <v>9410</v>
      </c>
      <c r="F20" s="57"/>
      <c r="G20" s="4">
        <v>5371</v>
      </c>
      <c r="H20" s="40"/>
    </row>
    <row r="21" spans="1:11" ht="22.5" customHeight="1" thickBot="1">
      <c r="A21" s="24" t="s">
        <v>0</v>
      </c>
      <c r="B21" s="27" t="s">
        <v>1</v>
      </c>
      <c r="C21" s="27"/>
      <c r="D21" s="27"/>
      <c r="E21" s="27"/>
      <c r="F21" s="27"/>
      <c r="G21" s="27"/>
      <c r="H21" s="28"/>
    </row>
    <row r="22" spans="1:11" ht="30.75" customHeight="1">
      <c r="A22" s="25"/>
      <c r="B22" s="30" t="s">
        <v>2</v>
      </c>
      <c r="C22" s="30"/>
      <c r="D22" s="31"/>
      <c r="E22" s="1" t="s">
        <v>47</v>
      </c>
      <c r="F22" s="1" t="s">
        <v>10</v>
      </c>
      <c r="G22" s="1" t="s">
        <v>48</v>
      </c>
      <c r="H22" s="1" t="s">
        <v>11</v>
      </c>
    </row>
    <row r="23" spans="1:11" ht="42" customHeight="1">
      <c r="A23" s="32" t="s">
        <v>6</v>
      </c>
      <c r="B23" s="36" t="str">
        <f>B13</f>
        <v xml:space="preserve">Educandos/as que concluyen nivel de inicial, Primaria y/o Secundaria con la vertiente Hispanohablante del modelo educativo en el periodo t </v>
      </c>
      <c r="C23" s="36" t="s">
        <v>13</v>
      </c>
      <c r="D23" s="37" t="s">
        <v>13</v>
      </c>
      <c r="E23" s="4">
        <v>4637</v>
      </c>
      <c r="F23" s="55">
        <f>IFERROR((E23/E25),"")</f>
        <v>0.49277364505844845</v>
      </c>
      <c r="G23" s="4">
        <v>5473</v>
      </c>
      <c r="H23" s="49">
        <f>IFERROR((G23/G25),"")</f>
        <v>1.0233732236350037</v>
      </c>
    </row>
    <row r="24" spans="1:11" ht="32.25" customHeight="1">
      <c r="A24" s="33"/>
      <c r="B24" s="42" t="s">
        <v>4</v>
      </c>
      <c r="C24" s="42"/>
      <c r="D24" s="43"/>
      <c r="E24" s="1" t="s">
        <v>47</v>
      </c>
      <c r="F24" s="56"/>
      <c r="G24" s="1" t="s">
        <v>48</v>
      </c>
      <c r="H24" s="50"/>
    </row>
    <row r="25" spans="1:11" ht="36" customHeight="1" thickBot="1">
      <c r="A25" s="34"/>
      <c r="B25" s="36" t="str">
        <f>B15</f>
        <v>Educandos/as atendidos en el nivel de inicial, Primaria y/o Secundaria con la vertiente Hispanohablante del modelo educativo en el periodo t</v>
      </c>
      <c r="C25" s="36" t="s">
        <v>14</v>
      </c>
      <c r="D25" s="37" t="s">
        <v>14</v>
      </c>
      <c r="E25" s="4">
        <v>9410</v>
      </c>
      <c r="F25" s="57"/>
      <c r="G25" s="4">
        <v>5348</v>
      </c>
      <c r="H25" s="51"/>
    </row>
    <row r="26" spans="1:11" ht="21.75" customHeight="1" thickBot="1">
      <c r="A26" s="24" t="s">
        <v>0</v>
      </c>
      <c r="B26" s="27" t="s">
        <v>1</v>
      </c>
      <c r="C26" s="27"/>
      <c r="D26" s="27"/>
      <c r="E26" s="27"/>
      <c r="F26" s="27"/>
      <c r="G26" s="27"/>
      <c r="H26" s="28"/>
    </row>
    <row r="27" spans="1:11" ht="32.25" customHeight="1">
      <c r="A27" s="25"/>
      <c r="B27" s="30" t="s">
        <v>2</v>
      </c>
      <c r="C27" s="30"/>
      <c r="D27" s="31"/>
      <c r="E27" s="1" t="s">
        <v>47</v>
      </c>
      <c r="F27" s="1" t="s">
        <v>10</v>
      </c>
      <c r="G27" s="1" t="s">
        <v>48</v>
      </c>
      <c r="H27" s="1" t="s">
        <v>11</v>
      </c>
    </row>
    <row r="28" spans="1:11" ht="36" customHeight="1">
      <c r="A28" s="52" t="s">
        <v>7</v>
      </c>
      <c r="B28" s="36" t="str">
        <f>B13</f>
        <v xml:space="preserve">Educandos/as que concluyen nivel de inicial, Primaria y/o Secundaria con la vertiente Hispanohablante del modelo educativo en el periodo t </v>
      </c>
      <c r="C28" s="36" t="s">
        <v>13</v>
      </c>
      <c r="D28" s="37" t="s">
        <v>13</v>
      </c>
      <c r="E28" s="4">
        <v>6330</v>
      </c>
      <c r="F28" s="55">
        <f>IFERROR((E28/E30),"")</f>
        <v>0.67268862911795957</v>
      </c>
      <c r="G28" s="4"/>
      <c r="H28" s="55" t="str">
        <f>IFERROR((G28/G30),"")</f>
        <v/>
      </c>
    </row>
    <row r="29" spans="1:11" ht="30" customHeight="1">
      <c r="A29" s="53"/>
      <c r="B29" s="42" t="s">
        <v>4</v>
      </c>
      <c r="C29" s="42"/>
      <c r="D29" s="43"/>
      <c r="E29" s="1" t="s">
        <v>47</v>
      </c>
      <c r="F29" s="56"/>
      <c r="G29" s="1" t="s">
        <v>48</v>
      </c>
      <c r="H29" s="56"/>
      <c r="K29" s="6"/>
    </row>
    <row r="30" spans="1:11" ht="36" customHeight="1">
      <c r="A30" s="54"/>
      <c r="B30" s="36" t="str">
        <f>B15</f>
        <v>Educandos/as atendidos en el nivel de inicial, Primaria y/o Secundaria con la vertiente Hispanohablante del modelo educativo en el periodo t</v>
      </c>
      <c r="C30" s="36" t="s">
        <v>14</v>
      </c>
      <c r="D30" s="37" t="s">
        <v>14</v>
      </c>
      <c r="E30" s="4">
        <v>9410</v>
      </c>
      <c r="F30" s="57"/>
      <c r="G30" s="4"/>
      <c r="H30" s="57"/>
    </row>
    <row r="31" spans="1:11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1" ht="62.25" customHeight="1">
      <c r="A32" s="21" t="s">
        <v>89</v>
      </c>
      <c r="B32" s="71" t="s">
        <v>93</v>
      </c>
      <c r="C32" s="72"/>
      <c r="D32" s="72"/>
      <c r="E32" s="72"/>
      <c r="F32" s="72"/>
      <c r="G32" s="72"/>
      <c r="H32" s="73"/>
      <c r="I32" s="19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 ht="7.5" customHeight="1">
      <c r="A35" s="11"/>
      <c r="B35" s="11"/>
      <c r="C35" s="11"/>
      <c r="D35" s="11"/>
      <c r="E35" s="11"/>
      <c r="F35" s="11"/>
      <c r="G35" s="11"/>
      <c r="H35" s="11"/>
      <c r="I35" s="11"/>
    </row>
    <row r="36" spans="1:9" ht="10.5" customHeight="1">
      <c r="A36" s="66"/>
      <c r="B36" s="67"/>
      <c r="C36" s="67"/>
      <c r="D36" s="67"/>
      <c r="E36" s="67"/>
      <c r="F36" s="9"/>
    </row>
    <row r="37" spans="1:9" ht="11.25" customHeight="1">
      <c r="A37" s="9"/>
      <c r="B37" s="9"/>
      <c r="C37" s="9"/>
      <c r="D37" s="9"/>
      <c r="E37" s="9"/>
      <c r="F37" s="9"/>
    </row>
    <row r="38" spans="1:9">
      <c r="A38" s="64" t="s">
        <v>21</v>
      </c>
      <c r="B38" s="64"/>
      <c r="D38" s="64" t="s">
        <v>15</v>
      </c>
      <c r="E38" s="64"/>
      <c r="G38" s="64" t="s">
        <v>21</v>
      </c>
      <c r="H38" s="64"/>
    </row>
    <row r="39" spans="1:9">
      <c r="A39" s="65" t="s">
        <v>22</v>
      </c>
      <c r="B39" s="65"/>
      <c r="D39" s="65" t="s">
        <v>9</v>
      </c>
      <c r="E39" s="65"/>
      <c r="F39" s="10"/>
      <c r="G39" s="65" t="s">
        <v>8</v>
      </c>
      <c r="H39" s="65"/>
    </row>
    <row r="40" spans="1:9" ht="32.25" customHeight="1">
      <c r="A40" s="62" t="s">
        <v>50</v>
      </c>
      <c r="B40" s="62"/>
      <c r="D40" s="62" t="s">
        <v>31</v>
      </c>
      <c r="E40" s="62"/>
      <c r="G40" s="62" t="s">
        <v>50</v>
      </c>
      <c r="H40" s="62"/>
    </row>
  </sheetData>
  <mergeCells count="57">
    <mergeCell ref="A40:B40"/>
    <mergeCell ref="D40:E40"/>
    <mergeCell ref="G40:H40"/>
    <mergeCell ref="A36:E36"/>
    <mergeCell ref="A38:B38"/>
    <mergeCell ref="D38:E38"/>
    <mergeCell ref="G38:H38"/>
    <mergeCell ref="A39:B39"/>
    <mergeCell ref="D39:E39"/>
    <mergeCell ref="G39:H39"/>
    <mergeCell ref="B32:H32"/>
    <mergeCell ref="A26:A27"/>
    <mergeCell ref="B26:H26"/>
    <mergeCell ref="B27:D27"/>
    <mergeCell ref="A28:A30"/>
    <mergeCell ref="B28:D28"/>
    <mergeCell ref="F28:F30"/>
    <mergeCell ref="H28:H30"/>
    <mergeCell ref="B29:D29"/>
    <mergeCell ref="B30:D30"/>
    <mergeCell ref="A21:A22"/>
    <mergeCell ref="B21:H21"/>
    <mergeCell ref="B22:D22"/>
    <mergeCell ref="A23:A25"/>
    <mergeCell ref="B23:D23"/>
    <mergeCell ref="F23:F25"/>
    <mergeCell ref="H23:H25"/>
    <mergeCell ref="B24:D24"/>
    <mergeCell ref="B25:D25"/>
    <mergeCell ref="A16:A17"/>
    <mergeCell ref="B16:H16"/>
    <mergeCell ref="B17:D17"/>
    <mergeCell ref="A18:A20"/>
    <mergeCell ref="B18:D18"/>
    <mergeCell ref="F18:F20"/>
    <mergeCell ref="H18:H20"/>
    <mergeCell ref="B19:D19"/>
    <mergeCell ref="B20:D20"/>
    <mergeCell ref="A13:A15"/>
    <mergeCell ref="B13:D13"/>
    <mergeCell ref="F13:F15"/>
    <mergeCell ref="H13:H15"/>
    <mergeCell ref="B14:D14"/>
    <mergeCell ref="B15:D15"/>
    <mergeCell ref="B7:D7"/>
    <mergeCell ref="E7:F7"/>
    <mergeCell ref="A8:A10"/>
    <mergeCell ref="B8:H10"/>
    <mergeCell ref="A11:A12"/>
    <mergeCell ref="B11:H11"/>
    <mergeCell ref="B12:D12"/>
    <mergeCell ref="A6:H6"/>
    <mergeCell ref="B2:G2"/>
    <mergeCell ref="N2:S2"/>
    <mergeCell ref="B3:G3"/>
    <mergeCell ref="A4:H4"/>
    <mergeCell ref="A5:H5"/>
  </mergeCells>
  <pageMargins left="0.7" right="0.7" top="0.75" bottom="0.75" header="0.3" footer="0.3"/>
  <pageSetup scale="64" orientation="portrait" r:id="rId1"/>
  <colBreaks count="1" manualBreakCount="1">
    <brk id="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S40"/>
  <sheetViews>
    <sheetView topLeftCell="A22" zoomScale="90" zoomScaleNormal="90" workbookViewId="0">
      <selection activeCell="B32" sqref="B32:H32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2" spans="1:19" ht="43.5" customHeight="1">
      <c r="A2" s="7"/>
      <c r="B2" s="58" t="s">
        <v>46</v>
      </c>
      <c r="C2" s="58"/>
      <c r="D2" s="58"/>
      <c r="E2" s="58"/>
      <c r="F2" s="58"/>
      <c r="G2" s="58"/>
      <c r="H2" s="8"/>
      <c r="N2" s="58"/>
      <c r="O2" s="58"/>
      <c r="P2" s="58"/>
      <c r="Q2" s="58"/>
      <c r="R2" s="58"/>
      <c r="S2" s="58"/>
    </row>
    <row r="3" spans="1:19" ht="27.75" customHeight="1">
      <c r="A3" s="16"/>
      <c r="B3" s="60" t="s">
        <v>45</v>
      </c>
      <c r="C3" s="60"/>
      <c r="D3" s="60"/>
      <c r="E3" s="60"/>
      <c r="F3" s="60"/>
      <c r="G3" s="60"/>
      <c r="H3" s="16"/>
      <c r="N3" s="13"/>
      <c r="O3" s="13"/>
      <c r="P3" s="13"/>
      <c r="Q3" s="13"/>
      <c r="R3" s="13"/>
      <c r="S3" s="13"/>
    </row>
    <row r="4" spans="1:19" ht="27" customHeight="1">
      <c r="A4" s="59" t="s">
        <v>88</v>
      </c>
      <c r="B4" s="59"/>
      <c r="C4" s="59"/>
      <c r="D4" s="59"/>
      <c r="E4" s="59"/>
      <c r="F4" s="59"/>
      <c r="G4" s="59"/>
      <c r="H4" s="59"/>
      <c r="N4" s="13"/>
      <c r="O4" s="13"/>
      <c r="P4" s="13"/>
      <c r="Q4" s="13"/>
      <c r="R4" s="13"/>
      <c r="S4" s="13"/>
    </row>
    <row r="5" spans="1:19" ht="25.5" customHeight="1">
      <c r="A5" s="59" t="s">
        <v>61</v>
      </c>
      <c r="B5" s="59"/>
      <c r="C5" s="59"/>
      <c r="D5" s="59"/>
      <c r="E5" s="59"/>
      <c r="F5" s="59"/>
      <c r="G5" s="59"/>
      <c r="H5" s="59"/>
      <c r="N5" s="13"/>
      <c r="O5" s="13"/>
      <c r="P5" s="13"/>
      <c r="Q5" s="13"/>
      <c r="R5" s="13"/>
      <c r="S5" s="13"/>
    </row>
    <row r="6" spans="1:19" ht="18.75">
      <c r="A6" s="59" t="s">
        <v>77</v>
      </c>
      <c r="B6" s="59"/>
      <c r="C6" s="59"/>
      <c r="D6" s="59"/>
      <c r="E6" s="59"/>
      <c r="F6" s="59"/>
      <c r="G6" s="59"/>
      <c r="H6" s="59"/>
      <c r="N6" s="13"/>
      <c r="O6" s="13"/>
      <c r="P6" s="13"/>
      <c r="Q6" s="13"/>
      <c r="R6" s="13"/>
      <c r="S6" s="13"/>
    </row>
    <row r="7" spans="1:19" ht="26.25" customHeight="1">
      <c r="A7" s="15" t="s">
        <v>78</v>
      </c>
      <c r="B7" s="59" t="s">
        <v>63</v>
      </c>
      <c r="C7" s="59"/>
      <c r="D7" s="59"/>
      <c r="E7" s="59" t="s">
        <v>64</v>
      </c>
      <c r="F7" s="59"/>
      <c r="G7" s="14"/>
      <c r="H7" s="14"/>
      <c r="N7" s="13"/>
      <c r="O7" s="13"/>
      <c r="P7" s="13"/>
      <c r="Q7" s="13"/>
      <c r="R7" s="13"/>
      <c r="S7" s="13"/>
    </row>
    <row r="8" spans="1:19" ht="26.25" customHeight="1">
      <c r="A8" s="22" t="s">
        <v>49</v>
      </c>
      <c r="B8" s="22" t="s">
        <v>79</v>
      </c>
      <c r="C8" s="22"/>
      <c r="D8" s="22"/>
      <c r="E8" s="22"/>
      <c r="F8" s="22"/>
      <c r="G8" s="22"/>
      <c r="H8" s="22"/>
      <c r="N8" s="13"/>
      <c r="O8" s="13"/>
      <c r="P8" s="13"/>
      <c r="Q8" s="13"/>
      <c r="R8" s="13"/>
      <c r="S8" s="13"/>
    </row>
    <row r="9" spans="1:19" ht="26.25" customHeight="1">
      <c r="A9" s="22"/>
      <c r="B9" s="22"/>
      <c r="C9" s="22"/>
      <c r="D9" s="22"/>
      <c r="E9" s="22"/>
      <c r="F9" s="22"/>
      <c r="G9" s="22"/>
      <c r="H9" s="22"/>
      <c r="N9" s="13"/>
      <c r="O9" s="13"/>
      <c r="P9" s="13"/>
      <c r="Q9" s="13"/>
      <c r="R9" s="13"/>
      <c r="S9" s="13"/>
    </row>
    <row r="10" spans="1:19" ht="26.25" customHeight="1" thickBot="1">
      <c r="A10" s="23"/>
      <c r="B10" s="63"/>
      <c r="C10" s="63"/>
      <c r="D10" s="63"/>
      <c r="E10" s="63"/>
      <c r="F10" s="63"/>
      <c r="G10" s="63"/>
      <c r="H10" s="63"/>
      <c r="N10" s="13"/>
      <c r="O10" s="13"/>
      <c r="P10" s="13"/>
      <c r="Q10" s="13"/>
      <c r="R10" s="13"/>
      <c r="S10" s="13"/>
    </row>
    <row r="11" spans="1:19" ht="27" customHeight="1" thickBot="1">
      <c r="A11" s="24" t="s">
        <v>0</v>
      </c>
      <c r="B11" s="26" t="s">
        <v>1</v>
      </c>
      <c r="C11" s="27"/>
      <c r="D11" s="27"/>
      <c r="E11" s="27"/>
      <c r="F11" s="27"/>
      <c r="G11" s="27"/>
      <c r="H11" s="28"/>
    </row>
    <row r="12" spans="1:19" ht="33.75" customHeight="1">
      <c r="A12" s="25"/>
      <c r="B12" s="29" t="s">
        <v>2</v>
      </c>
      <c r="C12" s="30"/>
      <c r="D12" s="31"/>
      <c r="E12" s="1" t="s">
        <v>47</v>
      </c>
      <c r="F12" s="1" t="s">
        <v>10</v>
      </c>
      <c r="G12" s="1" t="s">
        <v>48</v>
      </c>
      <c r="H12" s="1" t="s">
        <v>11</v>
      </c>
      <c r="I12" s="3"/>
      <c r="K12" s="5"/>
    </row>
    <row r="13" spans="1:19" ht="36" customHeight="1">
      <c r="A13" s="32" t="s">
        <v>3</v>
      </c>
      <c r="B13" s="35" t="s">
        <v>52</v>
      </c>
      <c r="C13" s="36" t="s">
        <v>13</v>
      </c>
      <c r="D13" s="37" t="s">
        <v>13</v>
      </c>
      <c r="E13" s="4">
        <v>5072</v>
      </c>
      <c r="F13" s="55">
        <f>IFERROR((E13/E15),"")</f>
        <v>0.97557222542796695</v>
      </c>
      <c r="G13" s="4">
        <v>5020</v>
      </c>
      <c r="H13" s="55">
        <f>IFERROR((G13/G15),"")</f>
        <v>0.97532543229065471</v>
      </c>
      <c r="K13" s="5"/>
    </row>
    <row r="14" spans="1:19" ht="33.75" customHeight="1">
      <c r="A14" s="33"/>
      <c r="B14" s="41" t="s">
        <v>4</v>
      </c>
      <c r="C14" s="42"/>
      <c r="D14" s="43"/>
      <c r="E14" s="1" t="s">
        <v>47</v>
      </c>
      <c r="F14" s="56"/>
      <c r="G14" s="1" t="s">
        <v>48</v>
      </c>
      <c r="H14" s="56"/>
      <c r="I14" s="3"/>
    </row>
    <row r="15" spans="1:19" ht="36" customHeight="1" thickBot="1">
      <c r="A15" s="34"/>
      <c r="B15" s="35" t="s">
        <v>26</v>
      </c>
      <c r="C15" s="36" t="s">
        <v>14</v>
      </c>
      <c r="D15" s="37" t="s">
        <v>14</v>
      </c>
      <c r="E15" s="4">
        <v>5199</v>
      </c>
      <c r="F15" s="57"/>
      <c r="G15" s="4">
        <v>5147</v>
      </c>
      <c r="H15" s="57"/>
    </row>
    <row r="16" spans="1:19" ht="21" customHeight="1" thickBot="1">
      <c r="A16" s="44" t="s">
        <v>0</v>
      </c>
      <c r="B16" s="27" t="s">
        <v>1</v>
      </c>
      <c r="C16" s="27"/>
      <c r="D16" s="27"/>
      <c r="E16" s="27"/>
      <c r="F16" s="27"/>
      <c r="G16" s="27"/>
      <c r="H16" s="28"/>
    </row>
    <row r="17" spans="1:11" ht="33" customHeight="1">
      <c r="A17" s="45"/>
      <c r="B17" s="30" t="s">
        <v>2</v>
      </c>
      <c r="C17" s="30"/>
      <c r="D17" s="31"/>
      <c r="E17" s="1" t="s">
        <v>47</v>
      </c>
      <c r="F17" s="1" t="s">
        <v>10</v>
      </c>
      <c r="G17" s="1" t="s">
        <v>48</v>
      </c>
      <c r="H17" s="1" t="s">
        <v>11</v>
      </c>
    </row>
    <row r="18" spans="1:11" ht="36" customHeight="1">
      <c r="A18" s="46" t="s">
        <v>5</v>
      </c>
      <c r="B18" s="36" t="str">
        <f>B13</f>
        <v>Total de personas educandas activas en la modalidad no escolarizada  presencial en el periodo t</v>
      </c>
      <c r="C18" s="36" t="s">
        <v>13</v>
      </c>
      <c r="D18" s="37" t="s">
        <v>13</v>
      </c>
      <c r="E18" s="4">
        <v>7108</v>
      </c>
      <c r="F18" s="55">
        <f>IFERROR((E18/E20),"")</f>
        <v>0.98887033945464664</v>
      </c>
      <c r="G18" s="4">
        <v>4358</v>
      </c>
      <c r="H18" s="38">
        <f>IFERROR((G18/G20),"")</f>
        <v>0.88938775510204082</v>
      </c>
    </row>
    <row r="19" spans="1:11" ht="35.25" customHeight="1">
      <c r="A19" s="47"/>
      <c r="B19" s="42" t="s">
        <v>4</v>
      </c>
      <c r="C19" s="42"/>
      <c r="D19" s="43"/>
      <c r="E19" s="1" t="s">
        <v>47</v>
      </c>
      <c r="F19" s="56"/>
      <c r="G19" s="1" t="s">
        <v>48</v>
      </c>
      <c r="H19" s="39"/>
    </row>
    <row r="20" spans="1:11" ht="36" customHeight="1" thickBot="1">
      <c r="A20" s="48"/>
      <c r="B20" s="36" t="str">
        <f>B15</f>
        <v>Total de personas educandas activas en el periodo t</v>
      </c>
      <c r="C20" s="36" t="s">
        <v>14</v>
      </c>
      <c r="D20" s="37" t="s">
        <v>14</v>
      </c>
      <c r="E20" s="4">
        <v>7188</v>
      </c>
      <c r="F20" s="57"/>
      <c r="G20" s="4">
        <v>4900</v>
      </c>
      <c r="H20" s="40"/>
    </row>
    <row r="21" spans="1:11" ht="22.5" customHeight="1" thickBot="1">
      <c r="A21" s="24" t="s">
        <v>0</v>
      </c>
      <c r="B21" s="27" t="s">
        <v>1</v>
      </c>
      <c r="C21" s="27"/>
      <c r="D21" s="27"/>
      <c r="E21" s="27"/>
      <c r="F21" s="27"/>
      <c r="G21" s="27"/>
      <c r="H21" s="28"/>
    </row>
    <row r="22" spans="1:11" ht="30.75" customHeight="1">
      <c r="A22" s="25"/>
      <c r="B22" s="30" t="s">
        <v>2</v>
      </c>
      <c r="C22" s="30"/>
      <c r="D22" s="31"/>
      <c r="E22" s="1" t="s">
        <v>47</v>
      </c>
      <c r="F22" s="1" t="s">
        <v>10</v>
      </c>
      <c r="G22" s="1" t="s">
        <v>48</v>
      </c>
      <c r="H22" s="1" t="s">
        <v>11</v>
      </c>
    </row>
    <row r="23" spans="1:11" ht="42" customHeight="1">
      <c r="A23" s="32" t="s">
        <v>6</v>
      </c>
      <c r="B23" s="36" t="str">
        <f>B13</f>
        <v>Total de personas educandas activas en la modalidad no escolarizada  presencial en el periodo t</v>
      </c>
      <c r="C23" s="36" t="s">
        <v>13</v>
      </c>
      <c r="D23" s="37" t="s">
        <v>13</v>
      </c>
      <c r="E23" s="4">
        <v>8567</v>
      </c>
      <c r="F23" s="55">
        <f>IFERROR((E23/E25),"")</f>
        <v>0.98960378884139999</v>
      </c>
      <c r="G23" s="4">
        <v>4324</v>
      </c>
      <c r="H23" s="49">
        <f>IFERROR((G23/G25),"")</f>
        <v>0.80536412739802565</v>
      </c>
    </row>
    <row r="24" spans="1:11" ht="32.25" customHeight="1">
      <c r="A24" s="33"/>
      <c r="B24" s="42" t="s">
        <v>4</v>
      </c>
      <c r="C24" s="42"/>
      <c r="D24" s="43"/>
      <c r="E24" s="1" t="s">
        <v>47</v>
      </c>
      <c r="F24" s="56"/>
      <c r="G24" s="1" t="s">
        <v>48</v>
      </c>
      <c r="H24" s="50"/>
    </row>
    <row r="25" spans="1:11" ht="36" customHeight="1" thickBot="1">
      <c r="A25" s="34"/>
      <c r="B25" s="36" t="str">
        <f>B15</f>
        <v>Total de personas educandas activas en el periodo t</v>
      </c>
      <c r="C25" s="36" t="s">
        <v>14</v>
      </c>
      <c r="D25" s="37" t="s">
        <v>14</v>
      </c>
      <c r="E25" s="4">
        <v>8657</v>
      </c>
      <c r="F25" s="57"/>
      <c r="G25" s="4">
        <v>5369</v>
      </c>
      <c r="H25" s="51"/>
    </row>
    <row r="26" spans="1:11" ht="21.75" customHeight="1" thickBot="1">
      <c r="A26" s="24" t="s">
        <v>0</v>
      </c>
      <c r="B26" s="27" t="s">
        <v>1</v>
      </c>
      <c r="C26" s="27"/>
      <c r="D26" s="27"/>
      <c r="E26" s="27"/>
      <c r="F26" s="27"/>
      <c r="G26" s="27"/>
      <c r="H26" s="28"/>
    </row>
    <row r="27" spans="1:11" ht="32.25" customHeight="1">
      <c r="A27" s="25"/>
      <c r="B27" s="30" t="s">
        <v>2</v>
      </c>
      <c r="C27" s="30"/>
      <c r="D27" s="31"/>
      <c r="E27" s="1" t="s">
        <v>47</v>
      </c>
      <c r="F27" s="1" t="s">
        <v>10</v>
      </c>
      <c r="G27" s="1" t="s">
        <v>48</v>
      </c>
      <c r="H27" s="1" t="s">
        <v>11</v>
      </c>
    </row>
    <row r="28" spans="1:11" ht="36" customHeight="1">
      <c r="A28" s="52" t="s">
        <v>7</v>
      </c>
      <c r="B28" s="36" t="str">
        <f>B13</f>
        <v>Total de personas educandas activas en la modalidad no escolarizada  presencial en el periodo t</v>
      </c>
      <c r="C28" s="36" t="s">
        <v>13</v>
      </c>
      <c r="D28" s="37" t="s">
        <v>13</v>
      </c>
      <c r="E28" s="4">
        <v>8557</v>
      </c>
      <c r="F28" s="55">
        <f>IFERROR((E28/E30),"")</f>
        <v>0.98844865426822226</v>
      </c>
      <c r="G28" s="4"/>
      <c r="H28" s="55" t="str">
        <f>IFERROR((G28/G30),"")</f>
        <v/>
      </c>
    </row>
    <row r="29" spans="1:11" ht="30" customHeight="1">
      <c r="A29" s="53"/>
      <c r="B29" s="42" t="s">
        <v>4</v>
      </c>
      <c r="C29" s="42"/>
      <c r="D29" s="43"/>
      <c r="E29" s="1" t="s">
        <v>47</v>
      </c>
      <c r="F29" s="56"/>
      <c r="G29" s="1" t="s">
        <v>48</v>
      </c>
      <c r="H29" s="56"/>
      <c r="K29" s="6"/>
    </row>
    <row r="30" spans="1:11" ht="36" customHeight="1">
      <c r="A30" s="54"/>
      <c r="B30" s="36" t="str">
        <f>B15</f>
        <v>Total de personas educandas activas en el periodo t</v>
      </c>
      <c r="C30" s="36" t="s">
        <v>14</v>
      </c>
      <c r="D30" s="37" t="s">
        <v>14</v>
      </c>
      <c r="E30" s="4">
        <v>8657</v>
      </c>
      <c r="F30" s="57"/>
      <c r="G30" s="4"/>
      <c r="H30" s="57"/>
    </row>
    <row r="31" spans="1:11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1" ht="62.25" customHeight="1">
      <c r="A32" s="18" t="s">
        <v>89</v>
      </c>
      <c r="B32" s="68" t="s">
        <v>94</v>
      </c>
      <c r="C32" s="68"/>
      <c r="D32" s="68"/>
      <c r="E32" s="68"/>
      <c r="F32" s="68"/>
      <c r="G32" s="68"/>
      <c r="H32" s="68"/>
      <c r="I32" s="19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 ht="7.5" customHeight="1">
      <c r="A35" s="11"/>
      <c r="B35" s="11"/>
      <c r="C35" s="11"/>
      <c r="D35" s="11"/>
      <c r="E35" s="11"/>
      <c r="F35" s="11"/>
      <c r="G35" s="11"/>
      <c r="H35" s="11"/>
      <c r="I35" s="11"/>
    </row>
    <row r="36" spans="1:9">
      <c r="A36" s="66"/>
      <c r="B36" s="67"/>
      <c r="C36" s="67"/>
      <c r="D36" s="67"/>
      <c r="E36" s="67"/>
      <c r="F36" s="9"/>
    </row>
    <row r="37" spans="1:9">
      <c r="A37" s="9"/>
      <c r="B37" s="9"/>
      <c r="C37" s="9"/>
      <c r="D37" s="9"/>
      <c r="E37" s="9"/>
      <c r="F37" s="9"/>
    </row>
    <row r="38" spans="1:9">
      <c r="A38" s="64" t="s">
        <v>23</v>
      </c>
      <c r="B38" s="64"/>
      <c r="D38" s="64" t="s">
        <v>15</v>
      </c>
      <c r="E38" s="64"/>
      <c r="G38" s="64" t="s">
        <v>21</v>
      </c>
      <c r="H38" s="64"/>
    </row>
    <row r="39" spans="1:9">
      <c r="A39" s="65" t="s">
        <v>22</v>
      </c>
      <c r="B39" s="65"/>
      <c r="D39" s="65" t="s">
        <v>9</v>
      </c>
      <c r="E39" s="65"/>
      <c r="F39" s="10"/>
      <c r="G39" s="65" t="s">
        <v>8</v>
      </c>
      <c r="H39" s="65"/>
    </row>
    <row r="40" spans="1:9" ht="32.25" customHeight="1">
      <c r="A40" s="62" t="s">
        <v>24</v>
      </c>
      <c r="B40" s="62"/>
      <c r="D40" s="62" t="s">
        <v>31</v>
      </c>
      <c r="E40" s="62"/>
      <c r="G40" s="62" t="s">
        <v>50</v>
      </c>
      <c r="H40" s="62"/>
    </row>
  </sheetData>
  <mergeCells count="57">
    <mergeCell ref="A40:B40"/>
    <mergeCell ref="D40:E40"/>
    <mergeCell ref="G40:H40"/>
    <mergeCell ref="A36:E36"/>
    <mergeCell ref="A38:B38"/>
    <mergeCell ref="D38:E38"/>
    <mergeCell ref="G38:H38"/>
    <mergeCell ref="A39:B39"/>
    <mergeCell ref="D39:E39"/>
    <mergeCell ref="G39:H39"/>
    <mergeCell ref="B32:H32"/>
    <mergeCell ref="A26:A27"/>
    <mergeCell ref="B26:H26"/>
    <mergeCell ref="B27:D27"/>
    <mergeCell ref="A28:A30"/>
    <mergeCell ref="B28:D28"/>
    <mergeCell ref="F28:F30"/>
    <mergeCell ref="H28:H30"/>
    <mergeCell ref="B29:D29"/>
    <mergeCell ref="B30:D30"/>
    <mergeCell ref="A21:A22"/>
    <mergeCell ref="B21:H21"/>
    <mergeCell ref="B22:D22"/>
    <mergeCell ref="A23:A25"/>
    <mergeCell ref="B23:D23"/>
    <mergeCell ref="F23:F25"/>
    <mergeCell ref="H23:H25"/>
    <mergeCell ref="B24:D24"/>
    <mergeCell ref="B25:D25"/>
    <mergeCell ref="A16:A17"/>
    <mergeCell ref="B16:H16"/>
    <mergeCell ref="B17:D17"/>
    <mergeCell ref="A18:A20"/>
    <mergeCell ref="B18:D18"/>
    <mergeCell ref="F18:F20"/>
    <mergeCell ref="H18:H20"/>
    <mergeCell ref="B19:D19"/>
    <mergeCell ref="B20:D20"/>
    <mergeCell ref="A13:A15"/>
    <mergeCell ref="B13:D13"/>
    <mergeCell ref="F13:F15"/>
    <mergeCell ref="H13:H15"/>
    <mergeCell ref="B14:D14"/>
    <mergeCell ref="B15:D15"/>
    <mergeCell ref="B7:D7"/>
    <mergeCell ref="E7:F7"/>
    <mergeCell ref="A8:A10"/>
    <mergeCell ref="B8:H10"/>
    <mergeCell ref="A11:A12"/>
    <mergeCell ref="B11:H11"/>
    <mergeCell ref="B12:D12"/>
    <mergeCell ref="A6:H6"/>
    <mergeCell ref="B2:G2"/>
    <mergeCell ref="N2:S2"/>
    <mergeCell ref="B3:G3"/>
    <mergeCell ref="A4:H4"/>
    <mergeCell ref="A5:H5"/>
  </mergeCells>
  <pageMargins left="0.7" right="0.7" top="0.75" bottom="0.75" header="0.3" footer="0.3"/>
  <pageSetup scale="64" orientation="portrait" r:id="rId1"/>
  <colBreaks count="1" manualBreakCount="1"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S40"/>
  <sheetViews>
    <sheetView topLeftCell="A25" zoomScale="90" zoomScaleNormal="90" workbookViewId="0">
      <selection activeCell="B32" sqref="B32:H32"/>
    </sheetView>
  </sheetViews>
  <sheetFormatPr baseColWidth="10" defaultColWidth="11.42578125" defaultRowHeight="16.5"/>
  <cols>
    <col min="1" max="1" width="23" style="2" customWidth="1"/>
    <col min="2" max="4" width="14.7109375" style="2" customWidth="1"/>
    <col min="5" max="6" width="18.5703125" style="2" customWidth="1"/>
    <col min="7" max="7" width="19" style="2" customWidth="1"/>
    <col min="8" max="8" width="14.7109375" style="2" customWidth="1"/>
    <col min="9" max="9" width="3" style="2" customWidth="1"/>
    <col min="10" max="10" width="11.42578125" style="2" hidden="1" customWidth="1"/>
    <col min="11" max="16384" width="11.42578125" style="2"/>
  </cols>
  <sheetData>
    <row r="2" spans="1:19" ht="43.5" customHeight="1">
      <c r="A2" s="7"/>
      <c r="B2" s="58" t="s">
        <v>46</v>
      </c>
      <c r="C2" s="58"/>
      <c r="D2" s="58"/>
      <c r="E2" s="58"/>
      <c r="F2" s="58"/>
      <c r="G2" s="58"/>
      <c r="H2" s="8"/>
      <c r="N2" s="58"/>
      <c r="O2" s="58"/>
      <c r="P2" s="58"/>
      <c r="Q2" s="58"/>
      <c r="R2" s="58"/>
      <c r="S2" s="58"/>
    </row>
    <row r="3" spans="1:19" ht="27.75" customHeight="1">
      <c r="A3" s="16"/>
      <c r="B3" s="60" t="s">
        <v>45</v>
      </c>
      <c r="C3" s="60"/>
      <c r="D3" s="60"/>
      <c r="E3" s="60"/>
      <c r="F3" s="60"/>
      <c r="G3" s="60"/>
      <c r="H3" s="16"/>
      <c r="N3" s="13"/>
      <c r="O3" s="13"/>
      <c r="P3" s="13"/>
      <c r="Q3" s="13"/>
      <c r="R3" s="13"/>
      <c r="S3" s="13"/>
    </row>
    <row r="4" spans="1:19" ht="27" customHeight="1">
      <c r="A4" s="59" t="s">
        <v>88</v>
      </c>
      <c r="B4" s="59"/>
      <c r="C4" s="59"/>
      <c r="D4" s="59"/>
      <c r="E4" s="59"/>
      <c r="F4" s="59"/>
      <c r="G4" s="59"/>
      <c r="H4" s="59"/>
      <c r="N4" s="13"/>
      <c r="O4" s="13"/>
      <c r="P4" s="13"/>
      <c r="Q4" s="13"/>
      <c r="R4" s="13"/>
      <c r="S4" s="13"/>
    </row>
    <row r="5" spans="1:19" ht="25.5" customHeight="1">
      <c r="A5" s="59" t="s">
        <v>61</v>
      </c>
      <c r="B5" s="59"/>
      <c r="C5" s="59"/>
      <c r="D5" s="59"/>
      <c r="E5" s="59"/>
      <c r="F5" s="59"/>
      <c r="G5" s="59"/>
      <c r="H5" s="59"/>
      <c r="N5" s="13"/>
      <c r="O5" s="13"/>
      <c r="P5" s="13"/>
      <c r="Q5" s="13"/>
      <c r="R5" s="13"/>
      <c r="S5" s="13"/>
    </row>
    <row r="6" spans="1:19" ht="26.25" customHeight="1">
      <c r="A6" s="59" t="s">
        <v>80</v>
      </c>
      <c r="B6" s="59"/>
      <c r="C6" s="59"/>
      <c r="D6" s="59"/>
      <c r="E6" s="59"/>
      <c r="F6" s="59"/>
      <c r="G6" s="59"/>
      <c r="H6" s="59"/>
      <c r="N6" s="13"/>
      <c r="O6" s="13"/>
      <c r="P6" s="13"/>
      <c r="Q6" s="13"/>
      <c r="R6" s="13"/>
      <c r="S6" s="13"/>
    </row>
    <row r="7" spans="1:19" ht="26.25" customHeight="1">
      <c r="A7" s="15" t="s">
        <v>78</v>
      </c>
      <c r="B7" s="59" t="s">
        <v>63</v>
      </c>
      <c r="C7" s="59"/>
      <c r="D7" s="59"/>
      <c r="E7" s="59" t="s">
        <v>64</v>
      </c>
      <c r="F7" s="59"/>
      <c r="G7" s="14"/>
      <c r="H7" s="14"/>
      <c r="N7" s="13"/>
      <c r="O7" s="13"/>
      <c r="P7" s="13"/>
      <c r="Q7" s="13"/>
      <c r="R7" s="13"/>
      <c r="S7" s="13"/>
    </row>
    <row r="8" spans="1:19" ht="26.25" customHeight="1">
      <c r="A8" s="22" t="s">
        <v>49</v>
      </c>
      <c r="B8" s="22" t="s">
        <v>81</v>
      </c>
      <c r="C8" s="22"/>
      <c r="D8" s="22"/>
      <c r="E8" s="22"/>
      <c r="F8" s="22"/>
      <c r="G8" s="22"/>
      <c r="H8" s="22"/>
      <c r="N8" s="13"/>
      <c r="O8" s="13"/>
      <c r="P8" s="13"/>
      <c r="Q8" s="13"/>
      <c r="R8" s="13"/>
      <c r="S8" s="13"/>
    </row>
    <row r="9" spans="1:19" ht="26.25" customHeight="1">
      <c r="A9" s="22"/>
      <c r="B9" s="22"/>
      <c r="C9" s="22"/>
      <c r="D9" s="22"/>
      <c r="E9" s="22"/>
      <c r="F9" s="22"/>
      <c r="G9" s="22"/>
      <c r="H9" s="22"/>
      <c r="N9" s="13"/>
      <c r="O9" s="13"/>
      <c r="P9" s="13"/>
      <c r="Q9" s="13"/>
      <c r="R9" s="13"/>
      <c r="S9" s="13"/>
    </row>
    <row r="10" spans="1:19" ht="26.25" customHeight="1" thickBot="1">
      <c r="A10" s="23"/>
      <c r="B10" s="63"/>
      <c r="C10" s="63"/>
      <c r="D10" s="63"/>
      <c r="E10" s="63"/>
      <c r="F10" s="63"/>
      <c r="G10" s="63"/>
      <c r="H10" s="63"/>
      <c r="N10" s="13"/>
      <c r="O10" s="13"/>
      <c r="P10" s="13"/>
      <c r="Q10" s="13"/>
      <c r="R10" s="13"/>
      <c r="S10" s="13"/>
    </row>
    <row r="11" spans="1:19" ht="27" customHeight="1" thickBot="1">
      <c r="A11" s="24" t="s">
        <v>0</v>
      </c>
      <c r="B11" s="26" t="s">
        <v>1</v>
      </c>
      <c r="C11" s="27"/>
      <c r="D11" s="27"/>
      <c r="E11" s="27"/>
      <c r="F11" s="27"/>
      <c r="G11" s="27"/>
      <c r="H11" s="28"/>
    </row>
    <row r="12" spans="1:19" ht="33.75" customHeight="1">
      <c r="A12" s="25"/>
      <c r="B12" s="29" t="s">
        <v>2</v>
      </c>
      <c r="C12" s="30"/>
      <c r="D12" s="31"/>
      <c r="E12" s="1" t="s">
        <v>47</v>
      </c>
      <c r="F12" s="1" t="s">
        <v>10</v>
      </c>
      <c r="G12" s="1" t="s">
        <v>48</v>
      </c>
      <c r="H12" s="1" t="s">
        <v>11</v>
      </c>
      <c r="I12" s="3"/>
      <c r="K12" s="5"/>
    </row>
    <row r="13" spans="1:19" ht="36" customHeight="1">
      <c r="A13" s="32" t="s">
        <v>3</v>
      </c>
      <c r="B13" s="35" t="s">
        <v>27</v>
      </c>
      <c r="C13" s="36" t="s">
        <v>13</v>
      </c>
      <c r="D13" s="37" t="s">
        <v>13</v>
      </c>
      <c r="E13" s="4">
        <v>130</v>
      </c>
      <c r="F13" s="55">
        <f>IFERROR((E13/E15),"")</f>
        <v>2.5004808617041741E-2</v>
      </c>
      <c r="G13" s="4">
        <v>127</v>
      </c>
      <c r="H13" s="55">
        <f>IFERROR((G13/G15),"")</f>
        <v>2.4674567709345251E-2</v>
      </c>
      <c r="K13" s="5"/>
    </row>
    <row r="14" spans="1:19" ht="33.75" customHeight="1">
      <c r="A14" s="33"/>
      <c r="B14" s="41" t="s">
        <v>4</v>
      </c>
      <c r="C14" s="42"/>
      <c r="D14" s="43"/>
      <c r="E14" s="1" t="s">
        <v>47</v>
      </c>
      <c r="F14" s="56"/>
      <c r="G14" s="1" t="s">
        <v>48</v>
      </c>
      <c r="H14" s="56"/>
      <c r="I14" s="3"/>
    </row>
    <row r="15" spans="1:19" ht="36" customHeight="1" thickBot="1">
      <c r="A15" s="34"/>
      <c r="B15" s="35" t="s">
        <v>26</v>
      </c>
      <c r="C15" s="36" t="s">
        <v>14</v>
      </c>
      <c r="D15" s="37" t="s">
        <v>14</v>
      </c>
      <c r="E15" s="4">
        <v>5199</v>
      </c>
      <c r="F15" s="57"/>
      <c r="G15" s="4">
        <v>5147</v>
      </c>
      <c r="H15" s="57"/>
    </row>
    <row r="16" spans="1:19" ht="21" customHeight="1" thickBot="1">
      <c r="A16" s="44" t="s">
        <v>0</v>
      </c>
      <c r="B16" s="27" t="s">
        <v>1</v>
      </c>
      <c r="C16" s="27"/>
      <c r="D16" s="27"/>
      <c r="E16" s="27"/>
      <c r="F16" s="27"/>
      <c r="G16" s="27"/>
      <c r="H16" s="28"/>
    </row>
    <row r="17" spans="1:11" ht="33" customHeight="1">
      <c r="A17" s="45"/>
      <c r="B17" s="30" t="s">
        <v>2</v>
      </c>
      <c r="C17" s="30"/>
      <c r="D17" s="31"/>
      <c r="E17" s="1" t="s">
        <v>47</v>
      </c>
      <c r="F17" s="1" t="s">
        <v>10</v>
      </c>
      <c r="G17" s="1" t="s">
        <v>48</v>
      </c>
      <c r="H17" s="1" t="s">
        <v>11</v>
      </c>
    </row>
    <row r="18" spans="1:11" ht="36" customHeight="1">
      <c r="A18" s="46" t="s">
        <v>5</v>
      </c>
      <c r="B18" s="36" t="str">
        <f>B13</f>
        <v>Total de personas educandas activas en la modalidad no escolarizada a distancia en el periodo t</v>
      </c>
      <c r="C18" s="36" t="s">
        <v>13</v>
      </c>
      <c r="D18" s="37" t="s">
        <v>13</v>
      </c>
      <c r="E18" s="4">
        <v>80</v>
      </c>
      <c r="F18" s="55">
        <f>IFERROR((E18/E20),"")</f>
        <v>1.1129660545353366E-2</v>
      </c>
      <c r="G18" s="4">
        <v>267</v>
      </c>
      <c r="H18" s="38">
        <f>IFERROR((G18/G20),"")</f>
        <v>5.4489795918367348E-2</v>
      </c>
    </row>
    <row r="19" spans="1:11" ht="35.25" customHeight="1">
      <c r="A19" s="47"/>
      <c r="B19" s="42" t="s">
        <v>4</v>
      </c>
      <c r="C19" s="42"/>
      <c r="D19" s="43"/>
      <c r="E19" s="1" t="s">
        <v>47</v>
      </c>
      <c r="F19" s="56"/>
      <c r="G19" s="1" t="s">
        <v>48</v>
      </c>
      <c r="H19" s="39"/>
    </row>
    <row r="20" spans="1:11" ht="36" customHeight="1" thickBot="1">
      <c r="A20" s="48"/>
      <c r="B20" s="36" t="str">
        <f>B15</f>
        <v>Total de personas educandas activas en el periodo t</v>
      </c>
      <c r="C20" s="36" t="s">
        <v>14</v>
      </c>
      <c r="D20" s="37" t="s">
        <v>14</v>
      </c>
      <c r="E20" s="4">
        <v>7188</v>
      </c>
      <c r="F20" s="57"/>
      <c r="G20" s="4">
        <v>4900</v>
      </c>
      <c r="H20" s="40"/>
    </row>
    <row r="21" spans="1:11" ht="22.5" customHeight="1" thickBot="1">
      <c r="A21" s="24" t="s">
        <v>0</v>
      </c>
      <c r="B21" s="27" t="s">
        <v>1</v>
      </c>
      <c r="C21" s="27"/>
      <c r="D21" s="27"/>
      <c r="E21" s="27"/>
      <c r="F21" s="27"/>
      <c r="G21" s="27"/>
      <c r="H21" s="28"/>
    </row>
    <row r="22" spans="1:11" ht="30.75" customHeight="1">
      <c r="A22" s="25"/>
      <c r="B22" s="30" t="s">
        <v>2</v>
      </c>
      <c r="C22" s="30"/>
      <c r="D22" s="31"/>
      <c r="E22" s="1" t="s">
        <v>47</v>
      </c>
      <c r="F22" s="1" t="s">
        <v>10</v>
      </c>
      <c r="G22" s="1" t="s">
        <v>48</v>
      </c>
      <c r="H22" s="1" t="s">
        <v>11</v>
      </c>
    </row>
    <row r="23" spans="1:11" ht="42" customHeight="1">
      <c r="A23" s="32" t="s">
        <v>6</v>
      </c>
      <c r="B23" s="36" t="str">
        <f>B13</f>
        <v>Total de personas educandas activas en la modalidad no escolarizada a distancia en el periodo t</v>
      </c>
      <c r="C23" s="36" t="s">
        <v>13</v>
      </c>
      <c r="D23" s="37" t="s">
        <v>13</v>
      </c>
      <c r="E23" s="4">
        <v>90</v>
      </c>
      <c r="F23" s="55">
        <f>IFERROR((E23/E25),"")</f>
        <v>1.0396211158599978E-2</v>
      </c>
      <c r="G23" s="4">
        <v>525</v>
      </c>
      <c r="H23" s="49">
        <f>IFERROR((G23/G25),"")</f>
        <v>9.7783572359843543E-2</v>
      </c>
    </row>
    <row r="24" spans="1:11" ht="32.25" customHeight="1">
      <c r="A24" s="33"/>
      <c r="B24" s="42" t="s">
        <v>4</v>
      </c>
      <c r="C24" s="42"/>
      <c r="D24" s="43"/>
      <c r="E24" s="1" t="s">
        <v>47</v>
      </c>
      <c r="F24" s="56"/>
      <c r="G24" s="1" t="s">
        <v>48</v>
      </c>
      <c r="H24" s="50"/>
    </row>
    <row r="25" spans="1:11" ht="36" customHeight="1" thickBot="1">
      <c r="A25" s="34"/>
      <c r="B25" s="36" t="str">
        <f>B15</f>
        <v>Total de personas educandas activas en el periodo t</v>
      </c>
      <c r="C25" s="36" t="s">
        <v>14</v>
      </c>
      <c r="D25" s="37" t="s">
        <v>14</v>
      </c>
      <c r="E25" s="4">
        <v>8657</v>
      </c>
      <c r="F25" s="57"/>
      <c r="G25" s="4">
        <v>5369</v>
      </c>
      <c r="H25" s="51"/>
    </row>
    <row r="26" spans="1:11" ht="21.75" customHeight="1" thickBot="1">
      <c r="A26" s="24" t="s">
        <v>0</v>
      </c>
      <c r="B26" s="27" t="s">
        <v>1</v>
      </c>
      <c r="C26" s="27"/>
      <c r="D26" s="27"/>
      <c r="E26" s="27"/>
      <c r="F26" s="27"/>
      <c r="G26" s="27"/>
      <c r="H26" s="28"/>
    </row>
    <row r="27" spans="1:11" ht="32.25" customHeight="1">
      <c r="A27" s="25"/>
      <c r="B27" s="30" t="s">
        <v>2</v>
      </c>
      <c r="C27" s="30"/>
      <c r="D27" s="31"/>
      <c r="E27" s="1" t="s">
        <v>47</v>
      </c>
      <c r="F27" s="1" t="s">
        <v>10</v>
      </c>
      <c r="G27" s="1" t="s">
        <v>48</v>
      </c>
      <c r="H27" s="1" t="s">
        <v>11</v>
      </c>
    </row>
    <row r="28" spans="1:11" ht="36" customHeight="1">
      <c r="A28" s="52" t="s">
        <v>7</v>
      </c>
      <c r="B28" s="36" t="str">
        <f>B13</f>
        <v>Total de personas educandas activas en la modalidad no escolarizada a distancia en el periodo t</v>
      </c>
      <c r="C28" s="36" t="s">
        <v>13</v>
      </c>
      <c r="D28" s="37" t="s">
        <v>13</v>
      </c>
      <c r="E28" s="4">
        <v>100</v>
      </c>
      <c r="F28" s="55">
        <f>IFERROR((E28/E30),"")</f>
        <v>1.1551345731777752E-2</v>
      </c>
      <c r="G28" s="4"/>
      <c r="H28" s="55" t="str">
        <f>IFERROR((G28/G30),"")</f>
        <v/>
      </c>
    </row>
    <row r="29" spans="1:11" ht="30" customHeight="1">
      <c r="A29" s="53"/>
      <c r="B29" s="42" t="s">
        <v>4</v>
      </c>
      <c r="C29" s="42"/>
      <c r="D29" s="43"/>
      <c r="E29" s="1" t="s">
        <v>47</v>
      </c>
      <c r="F29" s="56"/>
      <c r="G29" s="1" t="s">
        <v>48</v>
      </c>
      <c r="H29" s="56"/>
      <c r="K29" s="6"/>
    </row>
    <row r="30" spans="1:11" ht="36" customHeight="1">
      <c r="A30" s="54"/>
      <c r="B30" s="36" t="str">
        <f>B15</f>
        <v>Total de personas educandas activas en el periodo t</v>
      </c>
      <c r="C30" s="36" t="s">
        <v>14</v>
      </c>
      <c r="D30" s="37" t="s">
        <v>14</v>
      </c>
      <c r="E30" s="4">
        <v>8657</v>
      </c>
      <c r="F30" s="57"/>
      <c r="G30" s="4"/>
      <c r="H30" s="57"/>
    </row>
    <row r="31" spans="1:11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1" ht="62.25" customHeight="1">
      <c r="A32" s="18" t="s">
        <v>89</v>
      </c>
      <c r="B32" s="68" t="s">
        <v>95</v>
      </c>
      <c r="C32" s="68"/>
      <c r="D32" s="68"/>
      <c r="E32" s="68"/>
      <c r="F32" s="68"/>
      <c r="G32" s="68"/>
      <c r="H32" s="68"/>
      <c r="I32" s="20"/>
    </row>
    <row r="33" spans="1:9" ht="7.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7.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spans="1:9" ht="7.5" customHeight="1">
      <c r="A35" s="11"/>
      <c r="B35" s="11"/>
      <c r="C35" s="11"/>
      <c r="D35" s="11"/>
      <c r="E35" s="11"/>
      <c r="F35" s="11"/>
      <c r="G35" s="11"/>
      <c r="H35" s="11"/>
      <c r="I35" s="11"/>
    </row>
    <row r="36" spans="1:9">
      <c r="A36" s="66"/>
      <c r="B36" s="67"/>
      <c r="C36" s="67"/>
      <c r="D36" s="67"/>
      <c r="E36" s="67"/>
      <c r="F36" s="9"/>
    </row>
    <row r="37" spans="1:9">
      <c r="A37" s="9"/>
      <c r="B37" s="9"/>
      <c r="C37" s="9"/>
      <c r="D37" s="9"/>
      <c r="E37" s="9"/>
      <c r="F37" s="9"/>
    </row>
    <row r="38" spans="1:9">
      <c r="A38" s="64" t="s">
        <v>23</v>
      </c>
      <c r="B38" s="64"/>
      <c r="D38" s="64" t="s">
        <v>15</v>
      </c>
      <c r="E38" s="64"/>
      <c r="G38" s="64" t="s">
        <v>21</v>
      </c>
      <c r="H38" s="64"/>
    </row>
    <row r="39" spans="1:9">
      <c r="A39" s="65" t="s">
        <v>22</v>
      </c>
      <c r="B39" s="65"/>
      <c r="D39" s="65" t="s">
        <v>9</v>
      </c>
      <c r="E39" s="65"/>
      <c r="F39" s="10"/>
      <c r="G39" s="65" t="s">
        <v>8</v>
      </c>
      <c r="H39" s="65"/>
    </row>
    <row r="40" spans="1:9" ht="32.25" customHeight="1">
      <c r="A40" s="62" t="s">
        <v>24</v>
      </c>
      <c r="B40" s="62"/>
      <c r="D40" s="62" t="s">
        <v>31</v>
      </c>
      <c r="E40" s="62"/>
      <c r="G40" s="62" t="s">
        <v>50</v>
      </c>
      <c r="H40" s="62"/>
    </row>
  </sheetData>
  <mergeCells count="57">
    <mergeCell ref="A40:B40"/>
    <mergeCell ref="D40:E40"/>
    <mergeCell ref="G40:H40"/>
    <mergeCell ref="A36:E36"/>
    <mergeCell ref="A38:B38"/>
    <mergeCell ref="D38:E38"/>
    <mergeCell ref="G38:H38"/>
    <mergeCell ref="A39:B39"/>
    <mergeCell ref="D39:E39"/>
    <mergeCell ref="G39:H39"/>
    <mergeCell ref="B32:H32"/>
    <mergeCell ref="A26:A27"/>
    <mergeCell ref="B26:H26"/>
    <mergeCell ref="B27:D27"/>
    <mergeCell ref="A28:A30"/>
    <mergeCell ref="B28:D28"/>
    <mergeCell ref="F28:F30"/>
    <mergeCell ref="H28:H30"/>
    <mergeCell ref="B29:D29"/>
    <mergeCell ref="B30:D30"/>
    <mergeCell ref="A21:A22"/>
    <mergeCell ref="B21:H21"/>
    <mergeCell ref="B22:D22"/>
    <mergeCell ref="A23:A25"/>
    <mergeCell ref="B23:D23"/>
    <mergeCell ref="F23:F25"/>
    <mergeCell ref="H23:H25"/>
    <mergeCell ref="B24:D24"/>
    <mergeCell ref="B25:D25"/>
    <mergeCell ref="A16:A17"/>
    <mergeCell ref="B16:H16"/>
    <mergeCell ref="B17:D17"/>
    <mergeCell ref="A18:A20"/>
    <mergeCell ref="B18:D18"/>
    <mergeCell ref="F18:F20"/>
    <mergeCell ref="H18:H20"/>
    <mergeCell ref="B19:D19"/>
    <mergeCell ref="B20:D20"/>
    <mergeCell ref="A13:A15"/>
    <mergeCell ref="B13:D13"/>
    <mergeCell ref="F13:F15"/>
    <mergeCell ref="H13:H15"/>
    <mergeCell ref="B14:D14"/>
    <mergeCell ref="B15:D15"/>
    <mergeCell ref="B7:D7"/>
    <mergeCell ref="E7:F7"/>
    <mergeCell ref="A8:A10"/>
    <mergeCell ref="B8:H10"/>
    <mergeCell ref="A11:A12"/>
    <mergeCell ref="B11:H11"/>
    <mergeCell ref="B12:D12"/>
    <mergeCell ref="A6:H6"/>
    <mergeCell ref="B2:G2"/>
    <mergeCell ref="N2:S2"/>
    <mergeCell ref="B3:G3"/>
    <mergeCell ref="A4:H4"/>
    <mergeCell ref="A5:H5"/>
  </mergeCells>
  <pageMargins left="0.7" right="0.7" top="0.75" bottom="0.75" header="0.3" footer="0.3"/>
  <pageSetup scale="64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1_anual</vt:lpstr>
      <vt:lpstr>2_anual</vt:lpstr>
      <vt:lpstr>3_anual</vt:lpstr>
      <vt:lpstr>4_anual</vt:lpstr>
      <vt:lpstr>5</vt:lpstr>
      <vt:lpstr>6</vt:lpstr>
      <vt:lpstr>7</vt:lpstr>
      <vt:lpstr>8</vt:lpstr>
      <vt:lpstr>9</vt:lpstr>
      <vt:lpstr>10</vt:lpstr>
      <vt:lpstr>11</vt:lpstr>
      <vt:lpstr>12</vt:lpstr>
      <vt:lpstr>'1_anual'!Área_de_impresión</vt:lpstr>
      <vt:lpstr>'10'!Área_de_impresión</vt:lpstr>
      <vt:lpstr>'11'!Área_de_impresión</vt:lpstr>
      <vt:lpstr>'12'!Área_de_impresión</vt:lpstr>
      <vt:lpstr>'2_anual'!Área_de_impresión</vt:lpstr>
      <vt:lpstr>'3_anual'!Área_de_impresión</vt:lpstr>
      <vt:lpstr>'4_anual'!Área_de_impresión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puc</dc:creator>
  <cp:keywords/>
  <dc:description/>
  <cp:lastModifiedBy>Jose Camilo Reyes Escamilla</cp:lastModifiedBy>
  <cp:revision/>
  <cp:lastPrinted>2025-07-15T19:29:03Z</cp:lastPrinted>
  <dcterms:created xsi:type="dcterms:W3CDTF">2016-11-15T00:39:02Z</dcterms:created>
  <dcterms:modified xsi:type="dcterms:W3CDTF">2025-10-15T15:59:30Z</dcterms:modified>
  <cp:category/>
  <cp:contentStatus/>
</cp:coreProperties>
</file>